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yotiRout\Downloads\"/>
    </mc:Choice>
  </mc:AlternateContent>
  <xr:revisionPtr revIDLastSave="4" documentId="13_ncr:1_{489DB255-F171-46B4-ADA9-301D7442D9F4}" xr6:coauthVersionLast="47" xr6:coauthVersionMax="47" xr10:uidLastSave="{CC2AB25C-6ABF-4F5A-A7E1-7CCDEE8CD6AB}"/>
  <bookViews>
    <workbookView xWindow="28680" yWindow="-120" windowWidth="29040" windowHeight="15720" firstSheet="1" activeTab="2" xr2:uid="{40CBEC12-64BA-49FF-BCB5-05D5A6DE4D0B}"/>
  </bookViews>
  <sheets>
    <sheet name="LFP " sheetId="2" r:id="rId1"/>
    <sheet name="NMC" sheetId="3" r:id="rId2"/>
    <sheet name="PSP - On-river" sheetId="4" r:id="rId3"/>
    <sheet name="PSP - off-river" sheetId="7" r:id="rId4"/>
    <sheet name="VNR flow battery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7" l="1"/>
</calcChain>
</file>

<file path=xl/sharedStrings.xml><?xml version="1.0" encoding="utf-8"?>
<sst xmlns="http://schemas.openxmlformats.org/spreadsheetml/2006/main" count="371" uniqueCount="172">
  <si>
    <t>Technology</t>
  </si>
  <si>
    <t>Battery storage system (LFP Lithium-ion)</t>
  </si>
  <si>
    <t>Uncertainty (2024)</t>
  </si>
  <si>
    <t>Uncertainty (2050)</t>
  </si>
  <si>
    <t>Note</t>
  </si>
  <si>
    <t>Ref</t>
  </si>
  <si>
    <t>Lower</t>
  </si>
  <si>
    <t>Upper</t>
  </si>
  <si>
    <t>Comments:</t>
  </si>
  <si>
    <t>Energy/technical data</t>
  </si>
  <si>
    <r>
      <t xml:space="preserve">References to be given in proper format and not as links- </t>
    </r>
    <r>
      <rPr>
        <u/>
        <sz val="8"/>
        <color theme="1"/>
        <rFont val="Calibri"/>
        <family val="2"/>
        <scheme val="minor"/>
      </rPr>
      <t>Done</t>
    </r>
  </si>
  <si>
    <t>Generating capacity for one unit (MW)</t>
  </si>
  <si>
    <t>1-100</t>
  </si>
  <si>
    <t>A</t>
  </si>
  <si>
    <r>
      <t xml:space="preserve">We might add a technology specific data part here as well as in DK TC - power density, etc. data </t>
    </r>
    <r>
      <rPr>
        <u/>
        <sz val="8"/>
        <color theme="1"/>
        <rFont val="Calibri"/>
        <family val="2"/>
        <scheme val="minor"/>
      </rPr>
      <t>- Done</t>
    </r>
  </si>
  <si>
    <t>Round trip efficieincy (%AC)</t>
  </si>
  <si>
    <t>B</t>
  </si>
  <si>
    <t>Added Power Density. Energy Density can also be added</t>
  </si>
  <si>
    <t>Round trip efficieincy (%DC)</t>
  </si>
  <si>
    <t>C</t>
  </si>
  <si>
    <r>
      <t xml:space="preserve">In note G it says lifetime can go up to 1000, but the data in the table is already 4000? </t>
    </r>
    <r>
      <rPr>
        <u/>
        <sz val="8"/>
        <color theme="1"/>
        <rFont val="Calibri"/>
        <family val="2"/>
        <scheme val="minor"/>
      </rPr>
      <t>- It was a typing erroror for 10000</t>
    </r>
  </si>
  <si>
    <t>Energy loss duirng storage (%/day)</t>
  </si>
  <si>
    <r>
      <t xml:space="preserve">Note H is for NMC, but used here for LFP? - </t>
    </r>
    <r>
      <rPr>
        <u/>
        <sz val="8"/>
        <color theme="1"/>
        <rFont val="Calibri"/>
        <family val="2"/>
        <scheme val="minor"/>
      </rPr>
      <t>Same Construction time assumed for NMC and LF</t>
    </r>
    <r>
      <rPr>
        <sz val="8"/>
        <color theme="1"/>
        <rFont val="Calibri"/>
        <family val="2"/>
        <scheme val="minor"/>
      </rPr>
      <t>P for this project</t>
    </r>
  </si>
  <si>
    <t>Forced outage (%)</t>
  </si>
  <si>
    <r>
      <t xml:space="preserve">Finalise and remove all the remarks </t>
    </r>
    <r>
      <rPr>
        <u/>
        <sz val="8"/>
        <color theme="1"/>
        <rFont val="Calibri"/>
        <family val="2"/>
        <scheme val="minor"/>
      </rPr>
      <t>- Done</t>
    </r>
  </si>
  <si>
    <t>Planned outage (weeks per year)</t>
  </si>
  <si>
    <r>
      <t xml:space="preserve">Various times Indian and DK tech cat are mentioned in the notes - we can just give it as a reference instead only. </t>
    </r>
    <r>
      <rPr>
        <u/>
        <sz val="8"/>
        <color theme="1"/>
        <rFont val="Calibri"/>
        <family val="2"/>
        <scheme val="minor"/>
      </rPr>
      <t>- Done</t>
    </r>
  </si>
  <si>
    <t>Auxiliary Power Consumption (%)</t>
  </si>
  <si>
    <t>E</t>
  </si>
  <si>
    <r>
      <t xml:space="preserve">Note L mentions that this number is from a study, but which one? Is it ref 5 the Indian tech cat? </t>
    </r>
    <r>
      <rPr>
        <u/>
        <sz val="8"/>
        <color theme="1"/>
        <rFont val="Calibri"/>
        <family val="2"/>
        <scheme val="minor"/>
      </rPr>
      <t>Yes.</t>
    </r>
  </si>
  <si>
    <t>Technical inverter lifetime (years)</t>
  </si>
  <si>
    <t>D</t>
  </si>
  <si>
    <r>
      <t xml:space="preserve">Reference 6 is for costs, but no costs are given. </t>
    </r>
    <r>
      <rPr>
        <u/>
        <sz val="8"/>
        <color theme="1"/>
        <rFont val="Calibri"/>
        <family val="2"/>
        <scheme val="minor"/>
      </rPr>
      <t>Reference has been corrected.</t>
    </r>
  </si>
  <si>
    <t>Lifetime (battery cycles)</t>
  </si>
  <si>
    <t>G</t>
  </si>
  <si>
    <r>
      <t>For the generating capacity we might indicate a range (see first tech cat also)</t>
    </r>
    <r>
      <rPr>
        <u/>
        <sz val="8"/>
        <color theme="1"/>
        <rFont val="Calibri"/>
        <family val="2"/>
        <scheme val="minor"/>
      </rPr>
      <t xml:space="preserve"> - Done</t>
    </r>
  </si>
  <si>
    <t>Construction time (years)</t>
  </si>
  <si>
    <t>H</t>
  </si>
  <si>
    <t>Storage capacity (MWh)</t>
  </si>
  <si>
    <t>I</t>
  </si>
  <si>
    <t>Charging efficiency (%)</t>
  </si>
  <si>
    <t xml:space="preserve">Depth of Discharge (%) </t>
  </si>
  <si>
    <t>K</t>
  </si>
  <si>
    <t>Discharge time (h)</t>
  </si>
  <si>
    <t>L</t>
  </si>
  <si>
    <t>Power Density (w/m3)</t>
  </si>
  <si>
    <t>M</t>
  </si>
  <si>
    <t>Regulation ability</t>
  </si>
  <si>
    <t>Primary load support (% per 30 seconds)</t>
  </si>
  <si>
    <t>Secondary load support (% per minute)</t>
  </si>
  <si>
    <t>Minimum load (% of full load)</t>
  </si>
  <si>
    <t xml:space="preserve">Financial data (in 2023₹)                                </t>
  </si>
  <si>
    <t xml:space="preserve">Capital cost </t>
  </si>
  <si>
    <t xml:space="preserve"> - per MWh basis (cr. ₹/MWh)</t>
  </si>
  <si>
    <t xml:space="preserve"> - per MW basis (cr. ₹/MW)</t>
  </si>
  <si>
    <t>Fixed O&amp;M (cr. ₹/MW/year)</t>
  </si>
  <si>
    <t>Variable O&amp;M (₹/MWh)</t>
  </si>
  <si>
    <t>Notes</t>
  </si>
  <si>
    <t>This has been taken according to name plate rating as given in reference [1]</t>
  </si>
  <si>
    <t>Taken from LFP battery data sheet.</t>
  </si>
  <si>
    <t xml:space="preserve">Assuming round trip effieciency (DC) to be more than round trip effieciecny (AC) by 4 percentage </t>
  </si>
  <si>
    <t xml:space="preserve">This is according to Indian pilot project with rating 250 kWh/500kW </t>
  </si>
  <si>
    <t>Taken from test results of PSE  Utilility at glacier  with 4.4 MWh capacity</t>
  </si>
  <si>
    <t xml:space="preserve">This is according to Indian pilot project with rating 250 kWh/500kW , the life cycles for LFP can go upto 10000 under optimum conditions [8] </t>
  </si>
  <si>
    <t>This is according to Indian pilot project with rating NMC 10MW/10MWh</t>
  </si>
  <si>
    <t>According to LFP utilility scale commercial example</t>
  </si>
  <si>
    <t>According to LFP pilot project example</t>
  </si>
  <si>
    <t>This parameter has not been specified seperately in the guidelines. 2 Hrs has been considered as per the regulation abilities in India</t>
  </si>
  <si>
    <t xml:space="preserve">Assuming that power desnity of LFP battery is approximetaly 25% less than NMC battery </t>
  </si>
  <si>
    <t>References:</t>
  </si>
  <si>
    <t xml:space="preserve"> Delta LFP based battery storage system specifications available at https://www.deltaww.com/en-us/products/Energy-Storage-Systems/LFP-Battery-System</t>
  </si>
  <si>
    <t>Victron energy LFP data sheet available at  https://www.victronenergy.com/upload/documents/Datasheet-BMS-12-200-EN.pdf</t>
  </si>
  <si>
    <t>TERI and Shakti Foundation Report "Energy Storage at the Distribution Level – Technologies, Costs  and Applications" available at  https://shaktifoundation.in/wp content/uploads/2022/01/Energy-Storage-at-the-Distribution-Report-.pdf</t>
  </si>
  <si>
    <t>First Indian Technology catalogue for Energy storage available at https://cea.nic.in/wp-content/uploads/irp/2022/02/First_Indian_Technology_Catalogue_Generation_and_Storage_of_Electricity-2.pdf</t>
  </si>
  <si>
    <t>Bill Schweber ,"Lithium Batteries for EVs: NMC or LFP?" EE times available at https://www.eetimes.com/lithium-batteries-for-evs-go-nmc-or-lfp/#:~:text=Along%20with%20energy%20density%20figures,cells%20at%20~%24100%2FkWh.</t>
  </si>
  <si>
    <t>Crawford et al ,Office of scientific and technical information , US dept. of energy "Energy Storage System Consolidated Performance Test Results" https://www.osti.gov/servlets/purl/1602252</t>
  </si>
  <si>
    <t>Yuliya Preger et al "Degradation of Commercial Lithium-Ion Cells as a Function of Chemistry and Cycling Condition" Journal of electrochemical society DOI 10.1149/1945-7111/abae37</t>
  </si>
  <si>
    <t>Indian Institute of management Ahemdabad ,International study on
Financing Needs for New Age
Critical Clean Energy Technologies:
Battery Energy Storage (BES) available at  https://www.iima.ac.in/sites/default/files/2023-03/2_BES%20Report%20%2809-03-2023%29.pdf</t>
  </si>
  <si>
    <t>Victron energy LFP data sheet https://www.victronenergy.com/upload/documents/Datasheet-BMS-12-200-EN.pdf</t>
  </si>
  <si>
    <t>Danish Energy Catalogue Version 6 Available at https://ens.dk/sites/ens.dk/files/Analyser/version_06_-_technology_datasheet_for_energy_storage.xlsx</t>
  </si>
  <si>
    <t xml:space="preserve"> Battery storage system (NMC Lithium-ion)</t>
  </si>
  <si>
    <t>Response to the comments</t>
  </si>
  <si>
    <t>We should use Indian Tech cat data rather than the Shakti data</t>
  </si>
  <si>
    <t>changes made by including the Indian technology catalogue data</t>
  </si>
  <si>
    <t>For the generating capacity we might indicate a range (see first tech cat also)</t>
  </si>
  <si>
    <t xml:space="preserve">changes made </t>
  </si>
  <si>
    <t>Battery cycles here is very low and much lower than first tech cat (6000)</t>
  </si>
  <si>
    <t xml:space="preserve">Changed reference to first Tech data for NMC </t>
  </si>
  <si>
    <t>How can generating capacity and storage capacity be the same when it is also specified that it is a 2h battery?</t>
  </si>
  <si>
    <t>Storage Capacity is corrected as per Discharge time parameter</t>
  </si>
  <si>
    <t>No sources on the cost data - we can just use Indian TC data here</t>
  </si>
  <si>
    <t>Fixed O&amp;M seems very high</t>
  </si>
  <si>
    <t>We do not have any notes at all for this about our assumptions?</t>
  </si>
  <si>
    <t xml:space="preserve">Most of the data is taken from the Tata Aes 10 MW NMC pilot project and does not inlcude any particular assumptions </t>
  </si>
  <si>
    <t>Do we need to add a category for round-trip efficiency for both AC and DC (is in DK tech cat)?</t>
  </si>
  <si>
    <t>Added</t>
  </si>
  <si>
    <t>In DK tech cat there is also a parameter called "Energy losses during storage (%/day)". Should we also add this?</t>
  </si>
  <si>
    <t>2-200</t>
  </si>
  <si>
    <t>We might add a technology specific data part here as well as in DK TC - power density, etc. data</t>
  </si>
  <si>
    <t>Power density parameter  added</t>
  </si>
  <si>
    <t>Power density(kw/m3)</t>
  </si>
  <si>
    <t>REFERENCES</t>
  </si>
  <si>
    <t>Modeling the effects of state of charge and temperature on calendar capacity loss of nickel-manganese-cobalt lithium-ion batteries - ScienceDirect</t>
  </si>
  <si>
    <t xml:space="preserve">Notes </t>
  </si>
  <si>
    <t xml:space="preserve">The pilot project in India had a capacity of 10 MW but larger rating projects are in the pipeline , hence we can consider a range </t>
  </si>
  <si>
    <t xml:space="preserve">Here in the reference the  energy loss is obtained as 2.3 % per month so obtained for per day by division with 30 </t>
  </si>
  <si>
    <t>Research Data</t>
  </si>
  <si>
    <t>Response to comments</t>
  </si>
  <si>
    <t>References to be given in a suitable format</t>
  </si>
  <si>
    <t xml:space="preserve">Appropriate changes made </t>
  </si>
  <si>
    <t>Electricity efficiency, condensation mode, gross (%)</t>
  </si>
  <si>
    <t>No notes for any of the assumptions?</t>
  </si>
  <si>
    <t>Notes Added</t>
  </si>
  <si>
    <t>What is the source of the research data for construction time?</t>
  </si>
  <si>
    <t>Reference added</t>
  </si>
  <si>
    <t>Technical lifetime (years)</t>
  </si>
  <si>
    <t xml:space="preserve">Ramp Up Rate (% of Full Load/Minute) </t>
  </si>
  <si>
    <t xml:space="preserve">Ramp Down Rate (% of Full Load/Minute) </t>
  </si>
  <si>
    <t>Capital Cost (cr. ₹/MW)</t>
  </si>
  <si>
    <t xml:space="preserve"> - of which equipment (%)</t>
  </si>
  <si>
    <t xml:space="preserve"> - of which installation/development (%)</t>
  </si>
  <si>
    <t xml:space="preserve"> - of which is related to rent of land  (%)</t>
  </si>
  <si>
    <t xml:space="preserve"> - of which is related to other costs (i.e. compensation of neighbours, etc.)  (%)</t>
  </si>
  <si>
    <t>References</t>
  </si>
  <si>
    <t>Tehri PSH specifications by THDC available at : https://www.thdc.co.in/en/content/tehri-pumped-storage-plant</t>
  </si>
  <si>
    <t>CEA chief Engineer review report of the Tehri Project available at : "https://cea.nic.in/wp-content/uploads/hpm/2022/06/T_Report_Nov21_MT.pdf"</t>
  </si>
  <si>
    <t>CAG audit report available at : https://cag.gov.in/uploads/download_audit_report/2015/Union_Performance_Commercial_CPSE_Report_41_2015_chap_4.pdf</t>
  </si>
  <si>
    <t>Tae-Woo Kim et al ,"Preventive Maintenance and Forced Outages in Power
Plants in Korea" https://res.mdpi.com/d_attachment/energies/energies-13-03571/article_deploy/energies-13-03571-v2.pdf</t>
  </si>
  <si>
    <r>
      <rPr>
        <sz val="11"/>
        <color theme="1"/>
        <rFont val="Calibri"/>
        <family val="2"/>
        <scheme val="minor"/>
      </rPr>
      <t>IITR ,"TECHNO-ECONOMIC STUDIES FOR CAPACITY AND UNIT SIZE OF HYDRO ELECTRIC SCHEMES" available at " https://iitr.ac.in/Departments/Hydro%20and%20Renewable%20Energy%20Department/static/Modern_hydroelectric_engg/vol_1/Chapter-2_Techno-Economic_Studies_for_Capacity_and_Unit_Size_of_Hydro_Electric_Schemes.pdf</t>
    </r>
  </si>
  <si>
    <t>SCHEDULING OF HYDRO PLANT PUMPED STORAGE SCHEME INTEGRATING RE SSP EXPERIENCE , available at : https://cea.nic.in/wp-content/uploads/2020/03/annexures_mom-psp.pdf</t>
  </si>
  <si>
    <t>Article on Tehri PSH project available at https://www.power-technology.com/projects/tehri-pumped-storage-plant/</t>
  </si>
  <si>
    <t>First Indian technology catalogue - https://cea.nic.in/wp-content/uploads/irp/2022/02/First_Indian_Technology_Catalogue_Generation_and_Storage_of_Electricity-2.pdf</t>
  </si>
  <si>
    <t>"There are 4 units of 250 MW each in the Tehri PSP project, and the discharge time is 4 hours. Hence, the total capacity in megawatt-hours (MWh) should be 4 units * 250 MW/unit * 4 hours = 4000 MWh."</t>
  </si>
  <si>
    <t>The overall cycle efficiency will be about 80.4% considering conventional energy generation and 74.1% considering pure pump operation</t>
  </si>
  <si>
    <t>forced outages in NJHPS were  2736 machine hours for total of 262800 working hours , which worked  out to be  1.041 per cent</t>
  </si>
  <si>
    <t>Planned outage for maintenance (days) for Korian PSH plant[4] were 16.50 days in the year which works out as 2.35 weeks per year</t>
  </si>
  <si>
    <r>
      <t>References to be given in a suitable format</t>
    </r>
    <r>
      <rPr>
        <u/>
        <sz val="11"/>
        <color theme="1"/>
        <rFont val="Calibri"/>
        <family val="2"/>
        <scheme val="minor"/>
      </rPr>
      <t xml:space="preserve"> - Done</t>
    </r>
  </si>
  <si>
    <r>
      <t xml:space="preserve">I tried to follow the link for Ref 1, but could not find any of the data specified here for costs, lifetimes, etc. </t>
    </r>
    <r>
      <rPr>
        <u/>
        <sz val="11"/>
        <color theme="1"/>
        <rFont val="Calibri"/>
        <family val="2"/>
        <scheme val="minor"/>
      </rPr>
      <t>- Correct reference  added</t>
    </r>
  </si>
  <si>
    <r>
      <t>No notes for any of the assumptions? -</t>
    </r>
    <r>
      <rPr>
        <u/>
        <sz val="11"/>
        <color theme="1"/>
        <rFont val="Calibri"/>
        <family val="2"/>
        <scheme val="minor"/>
      </rPr>
      <t xml:space="preserve"> Notes Added</t>
    </r>
  </si>
  <si>
    <r>
      <t>The % sum of capital costs does not add up to 100% -</t>
    </r>
    <r>
      <rPr>
        <u/>
        <sz val="11"/>
        <color theme="1"/>
        <rFont val="Calibri"/>
        <family val="2"/>
        <scheme val="minor"/>
      </rPr>
      <t xml:space="preserve"> Rest is land related cost.</t>
    </r>
  </si>
  <si>
    <t>F</t>
  </si>
  <si>
    <t>Greenko Report on IREP project available at : https://environmentclearance.nic.in/writereaddata/modification/Amendment/Attach_file/130820189Y14XCLVUpdatedForm1PFRandotherdocuments.pdf.pdf</t>
  </si>
  <si>
    <t>EERA , Pumped hydro storage factsheet available at : https://www.eera-energystorage.eu/component/attachments/?task=download&amp;id=683:EERA_Factsheet_Pumped-Hydro-Energy-Storage</t>
  </si>
  <si>
    <t>IITR ,"TECHNO-ECONOMIC STUDIES FOR CAPACITY AND UNIT SIZE OF HYDRO ELECTRIC SCHEMES" available at " https://iitr.ac.in/Departments/Hydro%20and%20Renewable%20Energy%20Department/static/Modern_hydroelectric_engg/vol_1/Chapter-2_Techno-Economic_Studies_for_Capacity_and_Unit_Size_of_Hydro_Electric_Schemes.pdf</t>
  </si>
  <si>
    <t>The reference defines the round trip efficeicncy in the range of 75-85 , here mean value of 80 is taken.</t>
  </si>
  <si>
    <t>MWh rating=MW capacity × Discharge duration , here we have MW capacity = 1200 MW and discharge duration as 7h so it becomes 8400 MWh</t>
  </si>
  <si>
    <t>Total cost of the project is 5468.02 Cr Rs and the Cost of Power Plant Electro Mechanical Equipmen including Transmission line is 2263.68 Cr Rs</t>
  </si>
  <si>
    <t>Cost of Civil Works is 2684 Cr Rs</t>
  </si>
  <si>
    <t>Rest od the cost is assumed to be land acquisition and related costs</t>
  </si>
  <si>
    <t>Vanadium Redox Flow batteries</t>
  </si>
  <si>
    <t>Application</t>
  </si>
  <si>
    <t>System, power- and energy-intensive</t>
  </si>
  <si>
    <r>
      <t>References to be given in a suitable format</t>
    </r>
    <r>
      <rPr>
        <u/>
        <sz val="11"/>
        <rFont val="Calibri"/>
        <family val="2"/>
        <scheme val="minor"/>
      </rPr>
      <t xml:space="preserve"> - Done</t>
    </r>
  </si>
  <si>
    <r>
      <t xml:space="preserve">No notes for any of the assumptions? </t>
    </r>
    <r>
      <rPr>
        <u/>
        <sz val="11"/>
        <rFont val="Calibri"/>
        <family val="2"/>
        <scheme val="minor"/>
      </rPr>
      <t>- Notes Added</t>
    </r>
  </si>
  <si>
    <r>
      <t xml:space="preserve">Align more with the categories in the DK tech cat? E.g. round-trip efficiency, add breakdown of costs into energy, capacity and other? </t>
    </r>
    <r>
      <rPr>
        <u/>
        <sz val="11"/>
        <rFont val="Calibri"/>
        <family val="2"/>
        <scheme val="minor"/>
      </rPr>
      <t>- Added</t>
    </r>
  </si>
  <si>
    <r>
      <t xml:space="preserve">Ad technology specific data section also? </t>
    </r>
    <r>
      <rPr>
        <u/>
        <sz val="11"/>
        <rFont val="Calibri"/>
        <family val="2"/>
        <scheme val="minor"/>
      </rPr>
      <t>- Added</t>
    </r>
  </si>
  <si>
    <t>Power density (W/m3)</t>
  </si>
  <si>
    <t xml:space="preserve">Financial data (in 2023₹)                                          </t>
  </si>
  <si>
    <t>Delectrik RFB200x data sheet available at https://delectrik.com/products-2/</t>
  </si>
  <si>
    <t>Mexico Technology catalogue for energy storage 2020 available at  https://www.gob.mx/cms/uploads/attachment/file/590028/11_INFORME_D2_Technology_Catalogue_Energy_Storage_INGLES_CGMCC.pdf</t>
  </si>
  <si>
    <t>Henrik Bindner et al "Characterization of Vanadium Flow Battery" , National laboratory for sustainable energy available at "https://orbit.dtu.dk/files/5889861/ris-r-1753.pdf"</t>
  </si>
  <si>
    <t>A Karrech et al ,"Vanadium flow batteries at variable flow rates", Journal of energy storage , Vol 45 ,2022 available at "https://doi.org/10.1016/j.est.2021.103623"</t>
  </si>
  <si>
    <t>Andy Colthorpe , "First phase of 800MWh world biggest flow battery commissioned in China ,Energy Storage news available at https://www.energy-storage.news/first-phase-of-800mwh-world-biggest-flow-battery-commissioned-in-china/</t>
  </si>
  <si>
    <t>https://energystoragesolutions.com/vanadium-redox-flow-batteries/</t>
  </si>
  <si>
    <t>https://www.iima.ac.in/sites/default/files/2023-03/2_BES%20Report%20%2809-03-2023%29.pdf</t>
  </si>
  <si>
    <t>Shakti Foundation "Energy Storage at the Distribution Level – Technologies, Costs  and Applications" https://shaktifoundation.in/wp content/uploads/2022/01/Energy-Storage-at-the-Distribution-Report-.pdf</t>
  </si>
  <si>
    <t>The generating capacity is given as 200 kW * N so for 1 unit it will be 200 KW or 0.2 MW</t>
  </si>
  <si>
    <t xml:space="preserve">The reference mentions AC round trip efficiency of 70-85 % hence 77 is taken as mean value here </t>
  </si>
  <si>
    <t>DC round trip effeiceincy is greater than than AC round trip efficiency and [8] mentions that DC round trip effieincy is greater than 75 hence the appropaite value is selected</t>
  </si>
  <si>
    <t xml:space="preserve">VRFB exhinit low self discharge rates due to Chemical Stability of Vanadium Redox Couples, energy being stored in liquid electrolytes contained in separate tank,and low Crossover of Electrolytes: </t>
  </si>
  <si>
    <t>The auxiliary power consumption of a VRFB is high due to  the power required to operate the pumps and other auxiliary equipment that circulate the electrolyte solution through the battery stack </t>
  </si>
  <si>
    <t>VRFB have high DOD due to Chemical design of electrolyte and long life cycle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</si>
</sst>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 * #,##0.00_ ;_ * \-#,##0.00_ ;_ * &quot;-&quot;??_ ;_ @_ "/>
    <numFmt numFmtId="165" formatCode="_-* #,##0.00_-;\-* #,##0.00_-;_-* &quot;-&quot;??_-;_-@_-"/>
    <numFmt numFmtId="166" formatCode="0.0"/>
    <numFmt numFmtId="167" formatCode="_(* #,##0_);_(* \(#,##0\);_(* &quot;-&quot;??_);_(@_)"/>
    <numFmt numFmtId="168" formatCode="_ * #,##0.000_ ;_ * \-#,##0.000_ ;_ * &quot;-&quot;??_ ;_ @_ "/>
    <numFmt numFmtId="169" formatCode="0.000"/>
    <numFmt numFmtId="170" formatCode="_ * #,##0.0_ ;_ * \-#,##0.0_ ;_ * &quot;-&quot;??_ ;_ @_ "/>
    <numFmt numFmtId="171" formatCode="_ * #,##0_ ;_ * \-#,##0_ ;_ * &quot;-&quot;??_ ;_ @_ "/>
    <numFmt numFmtId="172" formatCode="0.000%"/>
    <numFmt numFmtId="173" formatCode="0.0%"/>
    <numFmt numFmtId="17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elv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6" fillId="2" borderId="1" applyNumberFormat="0" applyAlignment="0" applyProtection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3" borderId="0" applyNumberFormat="0" applyBorder="0" applyAlignment="0" applyProtection="0"/>
    <xf numFmtId="0" fontId="4" fillId="0" borderId="0"/>
    <xf numFmtId="0" fontId="2" fillId="0" borderId="0"/>
    <xf numFmtId="0" fontId="2" fillId="0" borderId="0"/>
    <xf numFmtId="0" fontId="8" fillId="4" borderId="2" applyNumberFormat="0" applyAlignment="0" applyProtection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165" fontId="1" fillId="0" borderId="0" applyFont="0" applyFill="0" applyBorder="0" applyAlignment="0" applyProtection="0"/>
  </cellStyleXfs>
  <cellXfs count="190">
    <xf numFmtId="0" fontId="0" fillId="0" borderId="0" xfId="0"/>
    <xf numFmtId="9" fontId="10" fillId="5" borderId="0" xfId="25" applyFont="1" applyFill="1" applyBorder="1" applyAlignment="1">
      <alignment vertical="center"/>
    </xf>
    <xf numFmtId="173" fontId="0" fillId="5" borderId="0" xfId="25" applyNumberFormat="1" applyFont="1" applyFill="1" applyBorder="1" applyAlignment="1">
      <alignment vertical="center"/>
    </xf>
    <xf numFmtId="9" fontId="0" fillId="5" borderId="0" xfId="25" applyFont="1" applyFill="1" applyBorder="1" applyAlignment="1">
      <alignment vertical="center"/>
    </xf>
    <xf numFmtId="10" fontId="0" fillId="5" borderId="0" xfId="25" applyNumberFormat="1" applyFont="1" applyFill="1" applyBorder="1" applyAlignment="1">
      <alignment vertical="center"/>
    </xf>
    <xf numFmtId="0" fontId="13" fillId="0" borderId="4" xfId="0" applyFont="1" applyBorder="1" applyAlignment="1">
      <alignment horizontal="center"/>
    </xf>
    <xf numFmtId="0" fontId="12" fillId="0" borderId="0" xfId="0" applyFont="1"/>
    <xf numFmtId="9" fontId="10" fillId="0" borderId="0" xfId="25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5" fillId="0" borderId="0" xfId="26" applyFont="1"/>
    <xf numFmtId="0" fontId="15" fillId="5" borderId="0" xfId="26" applyFont="1" applyFill="1" applyBorder="1" applyAlignment="1">
      <alignment vertical="center"/>
    </xf>
    <xf numFmtId="0" fontId="13" fillId="5" borderId="4" xfId="0" applyFont="1" applyFill="1" applyBorder="1" applyAlignment="1">
      <alignment vertical="top" wrapText="1"/>
    </xf>
    <xf numFmtId="0" fontId="15" fillId="5" borderId="8" xfId="0" applyFont="1" applyFill="1" applyBorder="1" applyAlignment="1">
      <alignment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0" fontId="15" fillId="5" borderId="0" xfId="0" applyFont="1" applyFill="1" applyAlignment="1">
      <alignment vertical="center"/>
    </xf>
    <xf numFmtId="0" fontId="15" fillId="5" borderId="11" xfId="0" applyFont="1" applyFill="1" applyBorder="1" applyAlignment="1">
      <alignment horizontal="center" vertical="center" wrapText="1"/>
    </xf>
    <xf numFmtId="166" fontId="15" fillId="5" borderId="12" xfId="0" applyNumberFormat="1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166" fontId="15" fillId="5" borderId="4" xfId="0" applyNumberFormat="1" applyFont="1" applyFill="1" applyBorder="1" applyAlignment="1">
      <alignment horizontal="center" vertical="center" wrapText="1"/>
    </xf>
    <xf numFmtId="0" fontId="15" fillId="0" borderId="4" xfId="27" applyFont="1" applyBorder="1" applyAlignment="1">
      <alignment horizontal="left" vertical="center" wrapText="1"/>
    </xf>
    <xf numFmtId="0" fontId="15" fillId="5" borderId="4" xfId="27" applyFont="1" applyFill="1" applyBorder="1" applyAlignment="1">
      <alignment vertical="center" wrapText="1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174" fontId="15" fillId="0" borderId="4" xfId="28" applyNumberFormat="1" applyFont="1" applyBorder="1" applyAlignment="1">
      <alignment horizontal="center" vertical="center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26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5" borderId="9" xfId="0" applyFont="1" applyFill="1" applyBorder="1" applyAlignment="1">
      <alignment horizontal="center" wrapText="1"/>
    </xf>
    <xf numFmtId="0" fontId="13" fillId="5" borderId="4" xfId="0" applyFont="1" applyFill="1" applyBorder="1" applyAlignment="1">
      <alignment horizontal="center" wrapText="1"/>
    </xf>
    <xf numFmtId="0" fontId="15" fillId="5" borderId="12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center" wrapText="1"/>
    </xf>
    <xf numFmtId="0" fontId="5" fillId="0" borderId="0" xfId="26"/>
    <xf numFmtId="0" fontId="0" fillId="0" borderId="4" xfId="0" applyBorder="1"/>
    <xf numFmtId="0" fontId="0" fillId="0" borderId="0" xfId="0" applyAlignment="1">
      <alignment horizontal="center"/>
    </xf>
    <xf numFmtId="0" fontId="12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top" wrapText="1"/>
    </xf>
    <xf numFmtId="0" fontId="13" fillId="5" borderId="4" xfId="0" applyFont="1" applyFill="1" applyBorder="1" applyAlignment="1">
      <alignment horizontal="center" vertical="top" wrapText="1"/>
    </xf>
    <xf numFmtId="0" fontId="13" fillId="5" borderId="5" xfId="0" applyFont="1" applyFill="1" applyBorder="1" applyAlignment="1">
      <alignment vertical="top" wrapText="1"/>
    </xf>
    <xf numFmtId="0" fontId="13" fillId="5" borderId="6" xfId="0" applyFont="1" applyFill="1" applyBorder="1" applyAlignment="1">
      <alignment vertical="top" wrapText="1"/>
    </xf>
    <xf numFmtId="0" fontId="12" fillId="0" borderId="6" xfId="0" applyFont="1" applyBorder="1" applyAlignment="1">
      <alignment vertical="center" wrapText="1"/>
    </xf>
    <xf numFmtId="0" fontId="13" fillId="5" borderId="7" xfId="0" applyFont="1" applyFill="1" applyBorder="1" applyAlignment="1">
      <alignment vertical="top" wrapText="1"/>
    </xf>
    <xf numFmtId="0" fontId="15" fillId="5" borderId="9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vertical="center" wrapText="1"/>
    </xf>
    <xf numFmtId="0" fontId="13" fillId="0" borderId="5" xfId="27" applyFont="1" applyBorder="1" applyAlignment="1">
      <alignment vertical="center" wrapText="1"/>
    </xf>
    <xf numFmtId="2" fontId="15" fillId="5" borderId="4" xfId="0" applyNumberFormat="1" applyFont="1" applyFill="1" applyBorder="1" applyAlignment="1">
      <alignment horizontal="center" vertical="center"/>
    </xf>
    <xf numFmtId="2" fontId="15" fillId="5" borderId="4" xfId="0" applyNumberFormat="1" applyFont="1" applyFill="1" applyBorder="1" applyAlignment="1">
      <alignment horizontal="center" vertical="center" wrapText="1"/>
    </xf>
    <xf numFmtId="1" fontId="15" fillId="5" borderId="9" xfId="0" applyNumberFormat="1" applyFont="1" applyFill="1" applyBorder="1" applyAlignment="1">
      <alignment horizontal="center" vertical="center" wrapText="1"/>
    </xf>
    <xf numFmtId="2" fontId="15" fillId="5" borderId="5" xfId="27" applyNumberFormat="1" applyFont="1" applyFill="1" applyBorder="1" applyAlignment="1">
      <alignment horizontal="center" vertical="center"/>
    </xf>
    <xf numFmtId="1" fontId="15" fillId="5" borderId="4" xfId="27" applyNumberFormat="1" applyFont="1" applyFill="1" applyBorder="1" applyAlignment="1">
      <alignment horizontal="center" vertical="center"/>
    </xf>
    <xf numFmtId="1" fontId="15" fillId="5" borderId="5" xfId="27" applyNumberFormat="1" applyFont="1" applyFill="1" applyBorder="1" applyAlignment="1">
      <alignment horizontal="center" vertical="center"/>
    </xf>
    <xf numFmtId="1" fontId="15" fillId="5" borderId="4" xfId="0" applyNumberFormat="1" applyFont="1" applyFill="1" applyBorder="1" applyAlignment="1">
      <alignment horizontal="center" vertical="center" wrapText="1"/>
    </xf>
    <xf numFmtId="2" fontId="15" fillId="5" borderId="4" xfId="27" applyNumberFormat="1" applyFont="1" applyFill="1" applyBorder="1" applyAlignment="1">
      <alignment horizontal="center" vertical="center"/>
    </xf>
    <xf numFmtId="1" fontId="15" fillId="5" borderId="9" xfId="0" quotePrefix="1" applyNumberFormat="1" applyFont="1" applyFill="1" applyBorder="1" applyAlignment="1">
      <alignment horizontal="center" vertical="center" wrapText="1"/>
    </xf>
    <xf numFmtId="0" fontId="15" fillId="5" borderId="5" xfId="27" applyFont="1" applyFill="1" applyBorder="1" applyAlignment="1">
      <alignment vertical="center" wrapText="1"/>
    </xf>
    <xf numFmtId="1" fontId="0" fillId="5" borderId="4" xfId="27" applyNumberFormat="1" applyFont="1" applyFill="1" applyBorder="1" applyAlignment="1">
      <alignment horizontal="center" vertical="center"/>
    </xf>
    <xf numFmtId="3" fontId="0" fillId="5" borderId="4" xfId="27" applyNumberFormat="1" applyFont="1" applyFill="1" applyBorder="1" applyAlignment="1">
      <alignment horizontal="center" vertical="center"/>
    </xf>
    <xf numFmtId="0" fontId="15" fillId="5" borderId="4" xfId="27" applyFont="1" applyFill="1" applyBorder="1" applyAlignment="1">
      <alignment horizontal="center" vertical="center" wrapText="1"/>
    </xf>
    <xf numFmtId="1" fontId="15" fillId="5" borderId="4" xfId="27" applyNumberFormat="1" applyFont="1" applyFill="1" applyBorder="1" applyAlignment="1">
      <alignment horizontal="center" vertical="center" wrapText="1"/>
    </xf>
    <xf numFmtId="166" fontId="0" fillId="5" borderId="4" xfId="27" applyNumberFormat="1" applyFont="1" applyFill="1" applyBorder="1" applyAlignment="1">
      <alignment horizontal="center" vertical="center"/>
    </xf>
    <xf numFmtId="0" fontId="15" fillId="5" borderId="0" xfId="27" applyFont="1" applyFill="1" applyAlignment="1">
      <alignment vertical="center" wrapText="1"/>
    </xf>
    <xf numFmtId="1" fontId="15" fillId="5" borderId="0" xfId="27" applyNumberFormat="1" applyFont="1" applyFill="1" applyAlignment="1">
      <alignment horizontal="center" vertical="center" wrapText="1"/>
    </xf>
    <xf numFmtId="1" fontId="15" fillId="5" borderId="0" xfId="0" applyNumberFormat="1" applyFont="1" applyFill="1" applyAlignment="1">
      <alignment horizontal="center" vertical="center" wrapText="1"/>
    </xf>
    <xf numFmtId="1" fontId="0" fillId="5" borderId="0" xfId="27" applyNumberFormat="1" applyFont="1" applyFill="1" applyAlignment="1">
      <alignment horizontal="center" vertical="center"/>
    </xf>
    <xf numFmtId="166" fontId="0" fillId="5" borderId="0" xfId="27" applyNumberFormat="1" applyFont="1" applyFill="1" applyAlignment="1">
      <alignment horizontal="center" vertical="center"/>
    </xf>
    <xf numFmtId="0" fontId="15" fillId="5" borderId="0" xfId="27" applyFont="1" applyFill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170" fontId="0" fillId="5" borderId="0" xfId="0" applyNumberFormat="1" applyFill="1" applyAlignment="1">
      <alignment vertical="center"/>
    </xf>
    <xf numFmtId="171" fontId="0" fillId="5" borderId="0" xfId="0" applyNumberFormat="1" applyFill="1" applyAlignment="1">
      <alignment vertical="center"/>
    </xf>
    <xf numFmtId="0" fontId="0" fillId="5" borderId="0" xfId="0" applyFill="1" applyAlignment="1">
      <alignment vertical="center" wrapText="1"/>
    </xf>
    <xf numFmtId="0" fontId="12" fillId="5" borderId="0" xfId="0" applyFont="1" applyFill="1" applyAlignment="1">
      <alignment vertical="center"/>
    </xf>
    <xf numFmtId="0" fontId="16" fillId="5" borderId="0" xfId="7" applyFont="1" applyFill="1" applyAlignment="1" applyProtection="1">
      <alignment vertical="center"/>
    </xf>
    <xf numFmtId="0" fontId="13" fillId="5" borderId="0" xfId="0" applyFont="1" applyFill="1" applyAlignment="1">
      <alignment vertical="center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66" fontId="15" fillId="5" borderId="9" xfId="0" applyNumberFormat="1" applyFont="1" applyFill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10" fillId="5" borderId="0" xfId="0" applyFont="1" applyFill="1" applyAlignment="1">
      <alignment vertical="center"/>
    </xf>
    <xf numFmtId="0" fontId="15" fillId="0" borderId="13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1" fontId="15" fillId="5" borderId="8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3" fillId="5" borderId="0" xfId="27" applyFont="1" applyFill="1" applyAlignment="1">
      <alignment horizontal="center" vertical="center" wrapText="1"/>
    </xf>
    <xf numFmtId="0" fontId="17" fillId="5" borderId="0" xfId="27" applyFont="1" applyFill="1" applyAlignment="1">
      <alignment horizontal="center" vertical="center" wrapText="1"/>
    </xf>
    <xf numFmtId="2" fontId="15" fillId="5" borderId="0" xfId="27" applyNumberFormat="1" applyFont="1" applyFill="1" applyAlignment="1">
      <alignment horizontal="center" vertical="center"/>
    </xf>
    <xf numFmtId="0" fontId="13" fillId="5" borderId="0" xfId="27" applyFont="1" applyFill="1" applyAlignment="1">
      <alignment vertical="center" wrapText="1"/>
    </xf>
    <xf numFmtId="2" fontId="15" fillId="5" borderId="9" xfId="27" applyNumberFormat="1" applyFont="1" applyFill="1" applyBorder="1" applyAlignment="1">
      <alignment horizontal="center" vertical="center"/>
    </xf>
    <xf numFmtId="2" fontId="10" fillId="5" borderId="0" xfId="27" applyNumberFormat="1" applyFont="1" applyFill="1" applyAlignment="1">
      <alignment horizontal="center" vertical="center"/>
    </xf>
    <xf numFmtId="0" fontId="15" fillId="5" borderId="0" xfId="27" applyFont="1" applyFill="1" applyAlignment="1">
      <alignment horizontal="center" vertical="center"/>
    </xf>
    <xf numFmtId="2" fontId="15" fillId="5" borderId="4" xfId="0" applyNumberFormat="1" applyFont="1" applyFill="1" applyBorder="1" applyAlignment="1">
      <alignment vertical="center"/>
    </xf>
    <xf numFmtId="167" fontId="15" fillId="5" borderId="4" xfId="3" applyNumberFormat="1" applyFont="1" applyFill="1" applyBorder="1" applyAlignment="1">
      <alignment horizontal="center" vertical="center" wrapText="1"/>
    </xf>
    <xf numFmtId="168" fontId="0" fillId="5" borderId="0" xfId="0" applyNumberFormat="1" applyFill="1" applyAlignment="1">
      <alignment vertical="center"/>
    </xf>
    <xf numFmtId="169" fontId="10" fillId="5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171" fontId="10" fillId="5" borderId="0" xfId="0" applyNumberFormat="1" applyFont="1" applyFill="1" applyAlignment="1">
      <alignment vertical="center"/>
    </xf>
    <xf numFmtId="2" fontId="10" fillId="5" borderId="0" xfId="0" applyNumberFormat="1" applyFont="1" applyFill="1" applyAlignment="1">
      <alignment vertical="center"/>
    </xf>
    <xf numFmtId="0" fontId="15" fillId="5" borderId="0" xfId="0" applyFont="1" applyFill="1" applyAlignment="1">
      <alignment vertical="center" wrapText="1"/>
    </xf>
    <xf numFmtId="172" fontId="0" fillId="5" borderId="0" xfId="25" applyNumberFormat="1" applyFont="1" applyFill="1" applyBorder="1" applyAlignment="1">
      <alignment vertical="center"/>
    </xf>
    <xf numFmtId="0" fontId="15" fillId="5" borderId="0" xfId="0" quotePrefix="1" applyFont="1" applyFill="1" applyAlignment="1">
      <alignment horizontal="center" vertical="center" wrapText="1"/>
    </xf>
    <xf numFmtId="0" fontId="15" fillId="6" borderId="0" xfId="0" applyFont="1" applyFill="1" applyAlignment="1">
      <alignment vertical="center"/>
    </xf>
    <xf numFmtId="0" fontId="0" fillId="0" borderId="0" xfId="26" applyFont="1" applyBorder="1"/>
    <xf numFmtId="0" fontId="0" fillId="0" borderId="0" xfId="26" applyFont="1" applyBorder="1" applyAlignment="1">
      <alignment horizontal="left"/>
    </xf>
    <xf numFmtId="0" fontId="0" fillId="0" borderId="0" xfId="26" applyFont="1" applyBorder="1" applyAlignment="1">
      <alignment horizontal="left" vertical="top"/>
    </xf>
    <xf numFmtId="0" fontId="0" fillId="5" borderId="0" xfId="26" applyFont="1" applyFill="1" applyBorder="1" applyAlignment="1">
      <alignment vertical="center"/>
    </xf>
    <xf numFmtId="0" fontId="0" fillId="5" borderId="0" xfId="26" applyFont="1" applyFill="1" applyAlignment="1">
      <alignment vertical="center"/>
    </xf>
    <xf numFmtId="0" fontId="0" fillId="0" borderId="0" xfId="26" applyFont="1" applyAlignment="1"/>
    <xf numFmtId="2" fontId="15" fillId="5" borderId="0" xfId="0" applyNumberFormat="1" applyFont="1" applyFill="1" applyAlignment="1">
      <alignment vertical="center"/>
    </xf>
    <xf numFmtId="0" fontId="15" fillId="5" borderId="5" xfId="0" applyFont="1" applyFill="1" applyBorder="1" applyAlignment="1">
      <alignment vertical="center" wrapText="1"/>
    </xf>
    <xf numFmtId="0" fontId="0" fillId="5" borderId="4" xfId="0" applyFill="1" applyBorder="1" applyAlignment="1">
      <alignment horizontal="center" vertical="center" wrapText="1"/>
    </xf>
    <xf numFmtId="2" fontId="15" fillId="5" borderId="9" xfId="0" applyNumberFormat="1" applyFont="1" applyFill="1" applyBorder="1" applyAlignment="1">
      <alignment horizontal="center" vertical="center" wrapText="1"/>
    </xf>
    <xf numFmtId="0" fontId="15" fillId="0" borderId="5" xfId="27" applyFont="1" applyBorder="1" applyAlignment="1">
      <alignment horizontal="left" vertical="center" wrapText="1"/>
    </xf>
    <xf numFmtId="167" fontId="15" fillId="5" borderId="4" xfId="2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/>
    </xf>
    <xf numFmtId="0" fontId="15" fillId="5" borderId="8" xfId="0" applyFont="1" applyFill="1" applyBorder="1" applyAlignment="1">
      <alignment horizontal="center" wrapText="1"/>
    </xf>
    <xf numFmtId="0" fontId="15" fillId="5" borderId="11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1" fontId="15" fillId="5" borderId="9" xfId="0" applyNumberFormat="1" applyFont="1" applyFill="1" applyBorder="1" applyAlignment="1">
      <alignment horizontal="center" wrapText="1"/>
    </xf>
    <xf numFmtId="0" fontId="15" fillId="5" borderId="9" xfId="0" applyFont="1" applyFill="1" applyBorder="1" applyAlignment="1">
      <alignment horizontal="center" wrapText="1"/>
    </xf>
    <xf numFmtId="1" fontId="15" fillId="0" borderId="9" xfId="0" applyNumberFormat="1" applyFont="1" applyBorder="1" applyAlignment="1">
      <alignment horizontal="center" wrapText="1"/>
    </xf>
    <xf numFmtId="1" fontId="15" fillId="5" borderId="8" xfId="0" applyNumberFormat="1" applyFont="1" applyFill="1" applyBorder="1" applyAlignment="1">
      <alignment horizontal="center" wrapText="1"/>
    </xf>
    <xf numFmtId="0" fontId="15" fillId="5" borderId="10" xfId="0" applyFont="1" applyFill="1" applyBorder="1" applyAlignment="1">
      <alignment horizontal="center" wrapText="1"/>
    </xf>
    <xf numFmtId="2" fontId="15" fillId="5" borderId="4" xfId="27" applyNumberFormat="1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167" fontId="15" fillId="0" borderId="4" xfId="3" applyNumberFormat="1" applyFont="1" applyFill="1" applyBorder="1" applyAlignment="1">
      <alignment horizontal="center" wrapText="1"/>
    </xf>
    <xf numFmtId="11" fontId="15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wrapText="1"/>
    </xf>
    <xf numFmtId="166" fontId="15" fillId="5" borderId="0" xfId="0" applyNumberFormat="1" applyFont="1" applyFill="1" applyAlignment="1">
      <alignment horizontal="center"/>
    </xf>
    <xf numFmtId="2" fontId="15" fillId="5" borderId="0" xfId="0" applyNumberFormat="1" applyFont="1" applyFill="1" applyAlignment="1">
      <alignment horizontal="center"/>
    </xf>
    <xf numFmtId="0" fontId="18" fillId="5" borderId="0" xfId="0" applyFont="1" applyFill="1" applyAlignment="1">
      <alignment vertical="center"/>
    </xf>
    <xf numFmtId="0" fontId="18" fillId="7" borderId="0" xfId="0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19" fillId="7" borderId="0" xfId="0" quotePrefix="1" applyFont="1" applyFill="1" applyAlignment="1">
      <alignment vertical="center"/>
    </xf>
    <xf numFmtId="0" fontId="0" fillId="7" borderId="0" xfId="0" applyFill="1"/>
    <xf numFmtId="0" fontId="12" fillId="7" borderId="0" xfId="0" applyFont="1" applyFill="1"/>
    <xf numFmtId="0" fontId="15" fillId="7" borderId="0" xfId="0" applyFont="1" applyFill="1"/>
    <xf numFmtId="0" fontId="13" fillId="0" borderId="4" xfId="0" applyFont="1" applyBorder="1" applyAlignment="1">
      <alignment horizontal="center"/>
    </xf>
    <xf numFmtId="0" fontId="13" fillId="5" borderId="5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vertical="center" wrapText="1"/>
    </xf>
    <xf numFmtId="0" fontId="13" fillId="5" borderId="7" xfId="0" applyFont="1" applyFill="1" applyBorder="1" applyAlignment="1">
      <alignment vertical="center" wrapText="1"/>
    </xf>
    <xf numFmtId="0" fontId="13" fillId="0" borderId="5" xfId="27" applyFont="1" applyBorder="1" applyAlignment="1">
      <alignment horizontal="left" vertical="center" wrapText="1"/>
    </xf>
    <xf numFmtId="0" fontId="13" fillId="0" borderId="6" xfId="27" applyFont="1" applyBorder="1" applyAlignment="1">
      <alignment horizontal="left" vertical="center" wrapText="1"/>
    </xf>
    <xf numFmtId="0" fontId="13" fillId="0" borderId="7" xfId="27" applyFont="1" applyBorder="1" applyAlignment="1">
      <alignment horizontal="left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3" fillId="5" borderId="6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top" wrapText="1"/>
    </xf>
    <xf numFmtId="0" fontId="13" fillId="5" borderId="6" xfId="27" applyFont="1" applyFill="1" applyBorder="1" applyAlignment="1">
      <alignment horizontal="center" vertical="center" wrapText="1"/>
    </xf>
    <xf numFmtId="0" fontId="13" fillId="5" borderId="7" xfId="27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vertical="center" wrapText="1"/>
    </xf>
    <xf numFmtId="0" fontId="13" fillId="0" borderId="4" xfId="27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0" borderId="0" xfId="0" applyAlignment="1"/>
  </cellXfs>
  <cellStyles count="29">
    <cellStyle name="Comma" xfId="28" builtinId="3"/>
    <cellStyle name="Comma 2" xfId="3" xr:uid="{1CDC72CF-A9F4-4116-A3F6-E46689375F14}"/>
    <cellStyle name="Comma 2 2" xfId="23" xr:uid="{0F0B2A1C-4E60-4042-9435-D41C5FC6D9DC}"/>
    <cellStyle name="Comma 3" xfId="4" xr:uid="{1EF433A8-1270-48D0-961B-466E6B05EB9D}"/>
    <cellStyle name="Comma 4" xfId="22" xr:uid="{2756B8C1-47D5-4EA5-8561-D3E5C2094300}"/>
    <cellStyle name="Comma0 - Type3" xfId="5" xr:uid="{6FDD0B2F-E720-420A-AF82-F934CF6EEE88}"/>
    <cellStyle name="Fixed2 - Type2" xfId="6" xr:uid="{2FC2A20C-E617-4174-81CA-C65D87B4779B}"/>
    <cellStyle name="Hyperlink" xfId="26" builtinId="8"/>
    <cellStyle name="Hyperlink 2" xfId="7" xr:uid="{6AFFCAC4-D6AD-4274-B66F-3E6BB0484010}"/>
    <cellStyle name="Hyperlink 3" xfId="8" xr:uid="{E385A007-9388-4B85-9784-ED4A5AC14FF5}"/>
    <cellStyle name="Input 2" xfId="9" xr:uid="{58BFF820-B1DB-4E81-88A8-840E643E40AF}"/>
    <cellStyle name="Komma 2" xfId="10" xr:uid="{D201F920-35D1-4B8E-893C-D067EAE6B0F5}"/>
    <cellStyle name="Komma 2 2" xfId="24" xr:uid="{19D1E663-9927-4FA8-BAF1-07D65BFF9B3B}"/>
    <cellStyle name="Komma 3" xfId="11" xr:uid="{0EF452EA-E0B6-4234-878A-8FE959C8D4CD}"/>
    <cellStyle name="Link 2" xfId="21" xr:uid="{AF85C7C1-0CBC-4AA4-930B-CDC421AB4220}"/>
    <cellStyle name="Neutral 2" xfId="12" xr:uid="{DE0B03B8-281C-4C25-BF05-D3ABDCE8C4BE}"/>
    <cellStyle name="Normal" xfId="0" builtinId="0"/>
    <cellStyle name="Normal 10" xfId="1" xr:uid="{27751DC0-19C5-48C9-B79E-B720D433C8F3}"/>
    <cellStyle name="Normal 2" xfId="13" xr:uid="{187D1992-5627-4D86-9B11-4D56328E1F8C}"/>
    <cellStyle name="Normal 6" xfId="14" xr:uid="{69575F2D-D742-4E9B-9104-AD9509783DD4}"/>
    <cellStyle name="Normal 6 2" xfId="15" xr:uid="{25D8FD41-10BC-463B-B63B-B5A1498BF88B}"/>
    <cellStyle name="Normal_Sheet2" xfId="27" xr:uid="{D4FE66D3-3810-48E8-AF30-68BE61D60EBD}"/>
    <cellStyle name="Output 2" xfId="16" xr:uid="{B84329A4-58FE-4886-ADD2-5EB6DFEC6020}"/>
    <cellStyle name="Percen - Type1" xfId="17" xr:uid="{D67B9A94-077F-443B-AAB7-2E4AC6DC30D4}"/>
    <cellStyle name="Percent" xfId="25" builtinId="5"/>
    <cellStyle name="Percent 2" xfId="2" xr:uid="{A0678B47-F963-4608-A417-140DCDCED2C8}"/>
    <cellStyle name="Procent 2" xfId="18" xr:uid="{F463ED9A-2A61-492D-B3F8-5086241CF589}"/>
    <cellStyle name="Procent 3" xfId="19" xr:uid="{809F2BB4-6AAB-4FB3-8C97-D37213C257D6}"/>
    <cellStyle name="Total 2" xfId="20" xr:uid="{5FBA36EA-BB97-4E0B-86B4-3B3DF1426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eetimes.com/lithium-batteries-for-evs-go-nmc-or-lfp/" TargetMode="External"/><Relationship Id="rId7" Type="http://schemas.openxmlformats.org/officeDocument/2006/relationships/hyperlink" Target="https://www.osti.gov/servlets/purl/1602252" TargetMode="External"/><Relationship Id="rId2" Type="http://schemas.openxmlformats.org/officeDocument/2006/relationships/hyperlink" Target="https://shaktifoundation.in/wp-content/uploads/2022/01/Energy-Storage-at-the-Distribution-Report-.pdf" TargetMode="External"/><Relationship Id="rId1" Type="http://schemas.openxmlformats.org/officeDocument/2006/relationships/hyperlink" Target="https://www.deltaww.com/en-us/products/Energy-Storage-Systems/LFP-Battery-System" TargetMode="External"/><Relationship Id="rId6" Type="http://schemas.openxmlformats.org/officeDocument/2006/relationships/hyperlink" Target="https://www.iima.ac.in/sites/default/files/2023-03/2_BES%20Report%20%2809-03-2023%29.pdf" TargetMode="External"/><Relationship Id="rId5" Type="http://schemas.openxmlformats.org/officeDocument/2006/relationships/hyperlink" Target="https://cea.nic.in/wp-content/uploads/irp/2022/02/First_Indian_Technology_Catalogue_Generation_and_Storage_of_Electricity-2.pdf" TargetMode="External"/><Relationship Id="rId4" Type="http://schemas.openxmlformats.org/officeDocument/2006/relationships/hyperlink" Target="https://www.victronenergy.com/upload/documents/Datasheet-BMS-12-200-EN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cea.nic.in/wp-content/uploads/irp/2022/02/First_Indian_Technology_Catalogue_Generation_and_Storage_of_Electricity-2.pdf" TargetMode="External"/><Relationship Id="rId1" Type="http://schemas.openxmlformats.org/officeDocument/2006/relationships/hyperlink" Target="https://www.sciencedirect.com/science/article/abs/pii/S2352152X2200141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era-energystorage.eu/component/attachments/?task=download&amp;id=683:EERA_Factsheet_Pumped-Hydro-Energy-Storage" TargetMode="External"/><Relationship Id="rId1" Type="http://schemas.openxmlformats.org/officeDocument/2006/relationships/hyperlink" Target="https://cea.nic.in/wp-content/uploads/irp/2022/02/First_Indian_Technology_Catalogue_Generation_and_Storage_of_Electricity-2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energystoragesolutions.com/vanadium-redox-flow-batteries/" TargetMode="External"/><Relationship Id="rId2" Type="http://schemas.openxmlformats.org/officeDocument/2006/relationships/hyperlink" Target="https://www.energy-storage.news/first-phase-of-800mwh-world-biggest-flow-battery-commissioned-in-china/" TargetMode="External"/><Relationship Id="rId1" Type="http://schemas.openxmlformats.org/officeDocument/2006/relationships/hyperlink" Target="https://shaktifoundation.in/wp-content/uploads/2022/01/Energy-Storage-at-the-Distribution-Report-.pdf" TargetMode="External"/><Relationship Id="rId4" Type="http://schemas.openxmlformats.org/officeDocument/2006/relationships/hyperlink" Target="https://www.iima.ac.in/sites/default/files/2023-03/2_BES%20Report%20%2809-03-2023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B3C87-8A83-4ADE-BF8A-8318D123F0C4}">
  <dimension ref="A1:BB82"/>
  <sheetViews>
    <sheetView topLeftCell="A6" zoomScale="110" zoomScaleNormal="110" workbookViewId="0">
      <selection activeCell="N17" sqref="N17"/>
    </sheetView>
  </sheetViews>
  <sheetFormatPr defaultColWidth="9.140625" defaultRowHeight="14.45"/>
  <cols>
    <col min="1" max="1" width="3.28515625" style="38" bestFit="1" customWidth="1"/>
    <col min="2" max="2" width="41.140625" style="38" customWidth="1"/>
    <col min="3" max="3" width="10.28515625" style="37" customWidth="1"/>
    <col min="4" max="4" width="10.42578125" style="38" customWidth="1"/>
    <col min="5" max="5" width="9.5703125" style="38" customWidth="1"/>
    <col min="6" max="7" width="9.85546875" style="38" customWidth="1"/>
    <col min="8" max="8" width="9.42578125" style="20" customWidth="1"/>
    <col min="9" max="9" width="9.28515625" style="20" customWidth="1"/>
    <col min="10" max="10" width="8.42578125" style="20" customWidth="1"/>
    <col min="11" max="11" width="8.140625" style="20" customWidth="1"/>
    <col min="12" max="12" width="5.85546875" style="38" customWidth="1"/>
    <col min="13" max="13" width="9.140625" style="38"/>
    <col min="14" max="14" width="78.5703125" style="20" customWidth="1"/>
    <col min="15" max="15" width="80.7109375" style="84" customWidth="1"/>
    <col min="16" max="16" width="53.7109375" style="84" customWidth="1"/>
    <col min="17" max="24" width="31.140625" style="84" customWidth="1"/>
    <col min="25" max="16384" width="9.140625" style="85"/>
  </cols>
  <sheetData>
    <row r="1" spans="1:54" s="84" customFormat="1">
      <c r="A1" s="20"/>
      <c r="B1" s="90"/>
      <c r="C1" s="141"/>
      <c r="D1" s="20"/>
      <c r="E1" s="20"/>
      <c r="F1" s="20"/>
      <c r="G1" s="20"/>
      <c r="H1" s="91"/>
      <c r="I1" s="91"/>
      <c r="J1" s="92"/>
      <c r="K1" s="92"/>
      <c r="L1" s="20"/>
      <c r="M1" s="91"/>
      <c r="N1" s="20"/>
    </row>
    <row r="2" spans="1:54" ht="14.45" customHeight="1">
      <c r="A2" s="20"/>
      <c r="B2" s="18" t="s">
        <v>0</v>
      </c>
      <c r="C2" s="167" t="s">
        <v>1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90"/>
      <c r="O2" s="90"/>
    </row>
    <row r="3" spans="1:54">
      <c r="A3" s="20"/>
      <c r="B3" s="13"/>
      <c r="C3" s="41">
        <v>2024</v>
      </c>
      <c r="D3" s="14">
        <v>2030</v>
      </c>
      <c r="E3" s="14">
        <v>2040</v>
      </c>
      <c r="F3" s="14">
        <v>2050</v>
      </c>
      <c r="G3" s="15">
        <v>2070</v>
      </c>
      <c r="H3" s="168" t="s">
        <v>2</v>
      </c>
      <c r="I3" s="169"/>
      <c r="J3" s="168" t="s">
        <v>3</v>
      </c>
      <c r="K3" s="169"/>
      <c r="L3" s="14" t="s">
        <v>4</v>
      </c>
      <c r="M3" s="14" t="s">
        <v>5</v>
      </c>
      <c r="N3" s="90"/>
      <c r="O3" s="90"/>
      <c r="P3" s="90"/>
      <c r="Q3" s="90"/>
    </row>
    <row r="4" spans="1:54">
      <c r="A4" s="20"/>
      <c r="B4" s="19"/>
      <c r="C4" s="42"/>
      <c r="D4" s="17"/>
      <c r="E4" s="17"/>
      <c r="F4" s="17"/>
      <c r="G4" s="17"/>
      <c r="H4" s="48" t="s">
        <v>6</v>
      </c>
      <c r="I4" s="48" t="s">
        <v>7</v>
      </c>
      <c r="J4" s="48" t="s">
        <v>6</v>
      </c>
      <c r="K4" s="48" t="s">
        <v>7</v>
      </c>
      <c r="L4" s="17"/>
      <c r="M4" s="17"/>
      <c r="N4" s="160" t="s">
        <v>8</v>
      </c>
      <c r="O4" s="160"/>
      <c r="P4" s="160"/>
      <c r="Q4" s="90"/>
    </row>
    <row r="5" spans="1:54">
      <c r="A5" s="20"/>
      <c r="B5" s="61" t="s">
        <v>9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61" t="s">
        <v>10</v>
      </c>
      <c r="O5" s="160"/>
      <c r="P5" s="160"/>
    </row>
    <row r="6" spans="1:54">
      <c r="A6" s="20"/>
      <c r="B6" s="19" t="s">
        <v>11</v>
      </c>
      <c r="C6" s="142" t="s">
        <v>12</v>
      </c>
      <c r="D6" s="93"/>
      <c r="E6" s="93"/>
      <c r="F6" s="93"/>
      <c r="G6" s="94"/>
      <c r="H6" s="55"/>
      <c r="I6" s="55"/>
      <c r="J6" s="55"/>
      <c r="K6" s="55"/>
      <c r="L6" s="55" t="s">
        <v>13</v>
      </c>
      <c r="M6" s="25">
        <v>1</v>
      </c>
      <c r="N6" s="161" t="s">
        <v>14</v>
      </c>
      <c r="O6" s="160"/>
      <c r="P6" s="160"/>
    </row>
    <row r="7" spans="1:54" customFormat="1">
      <c r="B7" s="19" t="s">
        <v>15</v>
      </c>
      <c r="C7" s="143">
        <v>92</v>
      </c>
      <c r="D7" s="21"/>
      <c r="E7" s="22"/>
      <c r="F7" s="23"/>
      <c r="G7" s="23"/>
      <c r="H7" s="24"/>
      <c r="I7" s="24"/>
      <c r="J7" s="23"/>
      <c r="K7" s="23"/>
      <c r="L7" s="23" t="s">
        <v>16</v>
      </c>
      <c r="M7" s="23">
        <v>10</v>
      </c>
      <c r="N7" s="163" t="s">
        <v>17</v>
      </c>
      <c r="O7" s="160"/>
      <c r="P7" s="160"/>
      <c r="Q7" s="84"/>
    </row>
    <row r="8" spans="1:54" customFormat="1">
      <c r="B8" s="19" t="s">
        <v>18</v>
      </c>
      <c r="C8" s="44">
        <v>96</v>
      </c>
      <c r="D8" s="25"/>
      <c r="E8" s="26"/>
      <c r="F8" s="25"/>
      <c r="G8" s="25"/>
      <c r="H8" s="25"/>
      <c r="I8" s="25"/>
      <c r="J8" s="25"/>
      <c r="K8" s="25"/>
      <c r="L8" s="25" t="s">
        <v>19</v>
      </c>
      <c r="M8" s="25">
        <v>10</v>
      </c>
      <c r="N8" s="161" t="s">
        <v>20</v>
      </c>
      <c r="O8" s="160"/>
      <c r="P8" s="160"/>
    </row>
    <row r="9" spans="1:54" customFormat="1">
      <c r="B9" s="46" t="s">
        <v>21</v>
      </c>
      <c r="C9" s="95">
        <v>7.5999999999999998E-2</v>
      </c>
      <c r="D9" s="46"/>
      <c r="E9" s="46"/>
      <c r="F9" s="46"/>
      <c r="G9" s="46"/>
      <c r="H9" s="46"/>
      <c r="I9" s="46"/>
      <c r="J9" s="46"/>
      <c r="K9" s="46"/>
      <c r="L9" s="46"/>
      <c r="M9" s="95">
        <v>4</v>
      </c>
      <c r="N9" s="161" t="s">
        <v>22</v>
      </c>
      <c r="O9" s="160"/>
      <c r="P9" s="160"/>
    </row>
    <row r="10" spans="1:54" customFormat="1">
      <c r="A10" s="38"/>
      <c r="B10" s="96" t="s">
        <v>23</v>
      </c>
      <c r="C10" s="144">
        <v>1</v>
      </c>
      <c r="D10" s="97"/>
      <c r="E10" s="97"/>
      <c r="F10" s="97"/>
      <c r="G10" s="97"/>
      <c r="H10" s="97"/>
      <c r="I10" s="97"/>
      <c r="J10" s="97"/>
      <c r="K10" s="97"/>
      <c r="L10" s="97"/>
      <c r="M10" s="97">
        <v>5</v>
      </c>
      <c r="N10" s="161" t="s">
        <v>24</v>
      </c>
      <c r="O10" s="160"/>
      <c r="P10" s="16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</row>
    <row r="11" spans="1:54" customFormat="1">
      <c r="A11" s="38"/>
      <c r="B11" s="96" t="s">
        <v>25</v>
      </c>
      <c r="C11" s="145">
        <v>1.5</v>
      </c>
      <c r="D11" s="98"/>
      <c r="E11" s="98"/>
      <c r="F11" s="98"/>
      <c r="G11" s="98"/>
      <c r="H11" s="97"/>
      <c r="I11" s="97"/>
      <c r="J11" s="97"/>
      <c r="K11" s="97"/>
      <c r="L11" s="98"/>
      <c r="M11" s="97">
        <v>5</v>
      </c>
      <c r="N11" s="161" t="s">
        <v>26</v>
      </c>
      <c r="O11" s="160"/>
      <c r="P11" s="16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</row>
    <row r="12" spans="1:54">
      <c r="A12" s="20"/>
      <c r="B12" s="19" t="s">
        <v>27</v>
      </c>
      <c r="C12" s="146">
        <v>1</v>
      </c>
      <c r="D12" s="99"/>
      <c r="E12" s="99"/>
      <c r="F12" s="99"/>
      <c r="G12" s="99"/>
      <c r="H12" s="99"/>
      <c r="I12" s="99"/>
      <c r="J12" s="99"/>
      <c r="K12" s="99"/>
      <c r="L12" s="55" t="s">
        <v>28</v>
      </c>
      <c r="M12" s="25">
        <v>7</v>
      </c>
      <c r="N12" s="161" t="s">
        <v>29</v>
      </c>
      <c r="O12" s="160"/>
      <c r="P12" s="160"/>
    </row>
    <row r="13" spans="1:54">
      <c r="A13" s="20"/>
      <c r="B13" s="19" t="s">
        <v>30</v>
      </c>
      <c r="C13" s="146">
        <v>10</v>
      </c>
      <c r="D13" s="55"/>
      <c r="E13" s="55"/>
      <c r="F13" s="55"/>
      <c r="G13" s="55"/>
      <c r="H13" s="25"/>
      <c r="I13" s="25"/>
      <c r="J13" s="25"/>
      <c r="K13" s="25"/>
      <c r="L13" s="55" t="s">
        <v>31</v>
      </c>
      <c r="M13" s="25">
        <v>3</v>
      </c>
      <c r="N13" s="161" t="s">
        <v>32</v>
      </c>
      <c r="O13" s="160"/>
      <c r="P13" s="160"/>
    </row>
    <row r="14" spans="1:54">
      <c r="A14" s="20"/>
      <c r="B14" s="19" t="s">
        <v>33</v>
      </c>
      <c r="C14" s="147">
        <v>4000</v>
      </c>
      <c r="D14" s="55"/>
      <c r="E14" s="55"/>
      <c r="F14" s="55"/>
      <c r="G14" s="55"/>
      <c r="H14" s="25"/>
      <c r="I14" s="25"/>
      <c r="J14" s="25"/>
      <c r="K14" s="25"/>
      <c r="L14" s="55" t="s">
        <v>34</v>
      </c>
      <c r="M14" s="25">
        <v>3</v>
      </c>
      <c r="N14" s="161" t="s">
        <v>35</v>
      </c>
      <c r="O14" s="90"/>
    </row>
    <row r="15" spans="1:54">
      <c r="B15" s="19" t="s">
        <v>36</v>
      </c>
      <c r="C15" s="148">
        <v>2</v>
      </c>
      <c r="D15" s="101"/>
      <c r="E15" s="101"/>
      <c r="F15" s="101"/>
      <c r="G15" s="101"/>
      <c r="H15" s="97"/>
      <c r="I15" s="97"/>
      <c r="J15" s="102"/>
      <c r="K15" s="97"/>
      <c r="L15" s="98" t="s">
        <v>37</v>
      </c>
      <c r="M15" s="97">
        <v>3</v>
      </c>
      <c r="N15" s="90"/>
      <c r="O15" s="90"/>
      <c r="P15" s="85"/>
    </row>
    <row r="16" spans="1:54">
      <c r="B16" s="104" t="s">
        <v>38</v>
      </c>
      <c r="C16" s="144">
        <v>0.4</v>
      </c>
      <c r="D16" s="97"/>
      <c r="E16" s="97"/>
      <c r="F16" s="97"/>
      <c r="G16" s="97"/>
      <c r="H16" s="97"/>
      <c r="I16" s="97"/>
      <c r="J16" s="97"/>
      <c r="K16" s="97"/>
      <c r="L16" s="97" t="s">
        <v>39</v>
      </c>
      <c r="M16" s="97">
        <v>3</v>
      </c>
      <c r="N16" s="90"/>
      <c r="O16" s="90"/>
      <c r="Q16" s="85"/>
      <c r="R16" s="85"/>
      <c r="S16" s="85"/>
      <c r="T16" s="85"/>
      <c r="U16" s="85"/>
      <c r="V16" s="85"/>
      <c r="W16" s="85"/>
      <c r="X16" s="85"/>
    </row>
    <row r="17" spans="1:24">
      <c r="B17" s="96" t="s">
        <v>40</v>
      </c>
      <c r="C17" s="144">
        <v>95</v>
      </c>
      <c r="D17" s="100"/>
      <c r="E17" s="100"/>
      <c r="F17" s="100"/>
      <c r="G17" s="100"/>
      <c r="H17" s="100"/>
      <c r="I17" s="100"/>
      <c r="J17" s="100"/>
      <c r="K17" s="100"/>
      <c r="L17" s="97"/>
      <c r="M17" s="97">
        <v>5</v>
      </c>
      <c r="N17" s="90"/>
      <c r="O17" s="90"/>
      <c r="Q17" s="85"/>
      <c r="R17" s="85"/>
      <c r="S17" s="85"/>
      <c r="T17" s="85"/>
      <c r="U17" s="85"/>
      <c r="V17" s="85"/>
      <c r="W17" s="85"/>
      <c r="X17" s="85"/>
    </row>
    <row r="18" spans="1:24">
      <c r="A18" s="20"/>
      <c r="B18" s="19" t="s">
        <v>41</v>
      </c>
      <c r="C18" s="149">
        <v>70</v>
      </c>
      <c r="D18" s="65"/>
      <c r="E18" s="65"/>
      <c r="F18" s="65"/>
      <c r="G18" s="65"/>
      <c r="H18" s="65"/>
      <c r="I18" s="65"/>
      <c r="J18" s="65"/>
      <c r="K18" s="65"/>
      <c r="L18" s="25" t="s">
        <v>42</v>
      </c>
      <c r="M18" s="25">
        <v>3</v>
      </c>
      <c r="N18" s="90"/>
      <c r="O18" s="90"/>
      <c r="P18" s="85"/>
    </row>
    <row r="19" spans="1:24">
      <c r="B19" s="96" t="s">
        <v>43</v>
      </c>
      <c r="C19" s="144">
        <v>2</v>
      </c>
      <c r="D19" s="97"/>
      <c r="E19" s="97"/>
      <c r="F19" s="97"/>
      <c r="G19" s="97"/>
      <c r="H19" s="97"/>
      <c r="I19" s="97"/>
      <c r="J19" s="98"/>
      <c r="K19" s="98"/>
      <c r="L19" s="97" t="s">
        <v>44</v>
      </c>
      <c r="M19" s="97">
        <v>5</v>
      </c>
      <c r="N19" s="90"/>
      <c r="O19" s="90"/>
      <c r="P19" s="90"/>
      <c r="Q19" s="85"/>
      <c r="R19" s="85"/>
      <c r="S19" s="85"/>
      <c r="T19" s="85"/>
      <c r="U19" s="85"/>
      <c r="V19" s="85"/>
      <c r="W19" s="85"/>
      <c r="X19" s="85"/>
    </row>
    <row r="20" spans="1:24" s="38" customFormat="1" ht="15" customHeight="1">
      <c r="B20" s="107" t="s">
        <v>45</v>
      </c>
      <c r="C20" s="33">
        <v>280</v>
      </c>
      <c r="D20" s="107"/>
      <c r="E20" s="107"/>
      <c r="F20" s="107"/>
      <c r="G20" s="107"/>
      <c r="H20" s="107"/>
      <c r="I20" s="107"/>
      <c r="J20" s="107"/>
      <c r="K20" s="107"/>
      <c r="L20" s="31" t="s">
        <v>46</v>
      </c>
      <c r="M20" s="31">
        <v>11</v>
      </c>
      <c r="N20" s="90"/>
      <c r="O20" s="90"/>
      <c r="P20" s="90"/>
    </row>
    <row r="21" spans="1:24">
      <c r="A21" s="20"/>
      <c r="B21" s="170" t="s">
        <v>47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2"/>
      <c r="N21" s="90"/>
      <c r="O21" s="90"/>
      <c r="P21" s="90"/>
    </row>
    <row r="22" spans="1:24">
      <c r="B22" s="96" t="s">
        <v>48</v>
      </c>
      <c r="C22" s="145">
        <v>100</v>
      </c>
      <c r="D22" s="98"/>
      <c r="E22" s="98"/>
      <c r="F22" s="98"/>
      <c r="G22" s="98"/>
      <c r="H22" s="97"/>
      <c r="I22" s="97"/>
      <c r="J22" s="98"/>
      <c r="K22" s="98"/>
      <c r="L22" s="98"/>
      <c r="M22" s="98">
        <v>5</v>
      </c>
      <c r="N22" s="105"/>
      <c r="O22" s="90"/>
      <c r="P22" s="90"/>
      <c r="Q22" s="85"/>
      <c r="R22" s="85"/>
      <c r="S22" s="85"/>
      <c r="T22" s="85"/>
      <c r="U22" s="85"/>
      <c r="V22" s="85"/>
      <c r="W22" s="85"/>
      <c r="X22" s="85"/>
    </row>
    <row r="23" spans="1:24">
      <c r="B23" s="96" t="s">
        <v>49</v>
      </c>
      <c r="C23" s="145">
        <v>100</v>
      </c>
      <c r="D23" s="98"/>
      <c r="E23" s="98"/>
      <c r="F23" s="98"/>
      <c r="G23" s="98"/>
      <c r="H23" s="108"/>
      <c r="I23" s="108"/>
      <c r="J23" s="108"/>
      <c r="K23" s="108"/>
      <c r="L23" s="98"/>
      <c r="M23" s="98">
        <v>5</v>
      </c>
      <c r="N23" s="90"/>
      <c r="O23" s="90"/>
      <c r="P23" s="90"/>
      <c r="Q23" s="85"/>
      <c r="R23" s="85"/>
      <c r="S23" s="85"/>
      <c r="T23" s="85"/>
      <c r="U23" s="85"/>
      <c r="V23" s="85"/>
      <c r="W23" s="85"/>
      <c r="X23" s="85"/>
    </row>
    <row r="24" spans="1:24">
      <c r="B24" s="96" t="s">
        <v>50</v>
      </c>
      <c r="C24" s="145">
        <v>0</v>
      </c>
      <c r="D24" s="98"/>
      <c r="E24" s="98"/>
      <c r="F24" s="98"/>
      <c r="G24" s="98"/>
      <c r="H24" s="108"/>
      <c r="I24" s="108"/>
      <c r="J24" s="108"/>
      <c r="K24" s="108"/>
      <c r="L24" s="98"/>
      <c r="M24" s="98">
        <v>5</v>
      </c>
      <c r="N24" s="105"/>
      <c r="O24" s="90"/>
      <c r="Q24" s="85"/>
      <c r="R24" s="85"/>
      <c r="S24" s="85"/>
      <c r="T24" s="85"/>
      <c r="U24" s="85"/>
      <c r="V24" s="85"/>
      <c r="W24" s="85"/>
      <c r="X24" s="7"/>
    </row>
    <row r="25" spans="1:24">
      <c r="A25" s="20"/>
      <c r="B25" s="16"/>
      <c r="C25" s="150"/>
      <c r="D25" s="59"/>
      <c r="E25" s="59"/>
      <c r="F25" s="59"/>
      <c r="G25" s="59"/>
      <c r="H25" s="86"/>
      <c r="I25" s="86"/>
      <c r="J25" s="86"/>
      <c r="K25" s="86"/>
      <c r="L25" s="59"/>
      <c r="M25" s="55"/>
      <c r="N25" s="103"/>
      <c r="O25" s="90"/>
      <c r="P25" s="109"/>
      <c r="X25" s="1"/>
    </row>
    <row r="26" spans="1:24" s="84" customFormat="1">
      <c r="B26" s="173" t="s">
        <v>51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5"/>
      <c r="N26" s="110"/>
      <c r="O26" s="90"/>
      <c r="P26" s="111"/>
      <c r="Q26" s="109"/>
      <c r="R26" s="112"/>
    </row>
    <row r="27" spans="1:24" s="84" customFormat="1">
      <c r="B27" s="19" t="s">
        <v>52</v>
      </c>
      <c r="C27" s="151"/>
      <c r="D27" s="70"/>
      <c r="E27" s="70"/>
      <c r="F27" s="70"/>
      <c r="G27" s="113"/>
      <c r="H27" s="55"/>
      <c r="I27" s="55"/>
      <c r="J27" s="55"/>
      <c r="K27" s="55"/>
      <c r="L27" s="66"/>
      <c r="M27" s="70"/>
      <c r="N27" s="114"/>
      <c r="O27" s="90"/>
      <c r="P27" s="111"/>
      <c r="Q27" s="115"/>
      <c r="R27" s="115"/>
    </row>
    <row r="28" spans="1:24" s="84" customFormat="1">
      <c r="B28" s="19" t="s">
        <v>53</v>
      </c>
      <c r="C28" s="152">
        <v>4.3</v>
      </c>
      <c r="D28" s="116"/>
      <c r="E28" s="116"/>
      <c r="F28" s="116"/>
      <c r="G28" s="116"/>
      <c r="H28" s="116"/>
      <c r="I28" s="116"/>
      <c r="J28" s="116"/>
      <c r="K28" s="116"/>
      <c r="L28" s="66"/>
      <c r="M28" s="67">
        <v>9</v>
      </c>
      <c r="N28" s="114"/>
      <c r="O28" s="90"/>
      <c r="P28" s="111"/>
      <c r="Q28" s="115"/>
      <c r="R28" s="83"/>
    </row>
    <row r="29" spans="1:24" s="84" customFormat="1">
      <c r="B29" s="19" t="s">
        <v>54</v>
      </c>
      <c r="C29" s="152">
        <v>13.6</v>
      </c>
      <c r="D29" s="116"/>
      <c r="E29" s="116"/>
      <c r="F29" s="116"/>
      <c r="G29" s="116"/>
      <c r="H29" s="116"/>
      <c r="I29" s="116"/>
      <c r="J29" s="116"/>
      <c r="K29" s="116"/>
      <c r="L29" s="66"/>
      <c r="M29" s="67">
        <v>9</v>
      </c>
      <c r="N29" s="111"/>
      <c r="O29" s="90"/>
      <c r="Q29" s="115"/>
      <c r="R29" s="83"/>
    </row>
    <row r="30" spans="1:24" s="84" customFormat="1">
      <c r="B30" s="19" t="s">
        <v>55</v>
      </c>
      <c r="C30" s="153">
        <v>3.3000000000000002E-2</v>
      </c>
      <c r="D30" s="116"/>
      <c r="E30" s="116"/>
      <c r="F30" s="116"/>
      <c r="G30" s="116"/>
      <c r="H30" s="116"/>
      <c r="I30" s="116"/>
      <c r="J30" s="116"/>
      <c r="K30" s="116"/>
      <c r="L30" s="74"/>
      <c r="M30" s="67">
        <v>9</v>
      </c>
      <c r="O30" s="90"/>
    </row>
    <row r="31" spans="1:24" s="84" customFormat="1">
      <c r="B31" s="19" t="s">
        <v>56</v>
      </c>
      <c r="C31" s="154">
        <v>42.33</v>
      </c>
      <c r="D31" s="117"/>
      <c r="E31" s="117"/>
      <c r="F31" s="117"/>
      <c r="G31" s="117"/>
      <c r="H31" s="117"/>
      <c r="I31" s="117"/>
      <c r="J31" s="77"/>
      <c r="K31" s="77"/>
      <c r="L31" s="77"/>
      <c r="M31" s="67">
        <v>9</v>
      </c>
      <c r="O31" s="90"/>
      <c r="P31" s="118"/>
    </row>
    <row r="32" spans="1:24">
      <c r="A32" s="20"/>
      <c r="B32" s="20"/>
      <c r="C32" s="155"/>
      <c r="D32" s="20"/>
      <c r="E32" s="20"/>
      <c r="F32" s="20"/>
      <c r="G32" s="20"/>
      <c r="H32" s="84"/>
      <c r="I32" s="84"/>
      <c r="J32" s="84"/>
      <c r="K32" s="84"/>
      <c r="L32" s="20"/>
      <c r="M32" s="20"/>
      <c r="O32" s="90"/>
      <c r="P32" s="118"/>
      <c r="Q32" s="119"/>
      <c r="R32" s="87"/>
      <c r="S32" s="119"/>
      <c r="T32" s="119"/>
    </row>
    <row r="33" spans="1:53">
      <c r="A33" s="84"/>
      <c r="B33" s="120" t="s">
        <v>57</v>
      </c>
      <c r="C33" s="141"/>
      <c r="D33" s="20"/>
      <c r="E33" s="20"/>
      <c r="F33" s="20"/>
      <c r="G33" s="20"/>
      <c r="H33" s="84"/>
      <c r="I33" s="84"/>
      <c r="J33" s="84"/>
      <c r="K33" s="84"/>
      <c r="L33" s="20"/>
      <c r="M33" s="20"/>
      <c r="P33" s="118"/>
      <c r="Q33" s="121"/>
      <c r="R33" s="88"/>
      <c r="S33" s="121"/>
      <c r="T33" s="121"/>
    </row>
    <row r="34" spans="1:53">
      <c r="A34" s="162" t="s">
        <v>13</v>
      </c>
      <c r="B34" s="126" t="s">
        <v>58</v>
      </c>
      <c r="C34" s="156"/>
      <c r="D34" s="84"/>
      <c r="E34" s="84"/>
      <c r="F34" s="84"/>
      <c r="G34" s="84"/>
      <c r="H34" s="84"/>
      <c r="I34" s="84"/>
      <c r="J34" s="84"/>
      <c r="K34" s="84"/>
      <c r="L34" s="20"/>
      <c r="M34" s="20"/>
      <c r="Q34" s="122"/>
      <c r="R34" s="87"/>
      <c r="S34" s="122"/>
      <c r="T34" s="122"/>
    </row>
    <row r="35" spans="1:53">
      <c r="A35" s="162" t="s">
        <v>16</v>
      </c>
      <c r="B35" s="126" t="s">
        <v>59</v>
      </c>
      <c r="C35" s="156"/>
      <c r="D35" s="84"/>
      <c r="E35" s="84"/>
      <c r="F35" s="84"/>
      <c r="G35" s="84"/>
      <c r="H35" s="123"/>
      <c r="J35" s="123"/>
      <c r="K35" s="123"/>
      <c r="L35" s="20"/>
      <c r="M35" s="20"/>
      <c r="Q35" s="124"/>
      <c r="R35" s="2"/>
    </row>
    <row r="36" spans="1:53">
      <c r="A36" s="162" t="s">
        <v>19</v>
      </c>
      <c r="B36" s="126" t="s">
        <v>60</v>
      </c>
      <c r="C36" s="156"/>
      <c r="D36" s="84"/>
      <c r="E36" s="84"/>
      <c r="F36" s="84"/>
      <c r="G36" s="84"/>
      <c r="H36" s="123"/>
      <c r="J36" s="123"/>
      <c r="K36" s="123"/>
      <c r="L36" s="20"/>
      <c r="M36" s="20"/>
      <c r="Q36" s="124"/>
      <c r="R36" s="2"/>
    </row>
    <row r="37" spans="1:53">
      <c r="A37" s="162" t="s">
        <v>31</v>
      </c>
      <c r="B37" s="126" t="s">
        <v>61</v>
      </c>
      <c r="C37" s="157"/>
      <c r="D37" s="89"/>
      <c r="E37" s="89"/>
      <c r="F37" s="89"/>
      <c r="G37" s="89"/>
      <c r="H37" s="89"/>
      <c r="I37" s="89"/>
      <c r="J37" s="89"/>
      <c r="K37" s="89"/>
      <c r="L37" s="123"/>
      <c r="M37" s="123"/>
      <c r="Q37" s="3"/>
      <c r="R37" s="3"/>
    </row>
    <row r="38" spans="1:53">
      <c r="A38" s="162" t="s">
        <v>28</v>
      </c>
      <c r="B38" s="126" t="s">
        <v>62</v>
      </c>
      <c r="C38" s="157"/>
      <c r="D38" s="89"/>
      <c r="E38" s="89"/>
      <c r="F38" s="89"/>
      <c r="G38" s="89"/>
      <c r="H38" s="89"/>
      <c r="I38" s="89"/>
      <c r="J38" s="89"/>
      <c r="K38" s="89"/>
      <c r="L38" s="89"/>
      <c r="M38" s="89"/>
      <c r="Q38" s="3"/>
      <c r="R38" s="3"/>
    </row>
    <row r="39" spans="1:53">
      <c r="A39" s="162" t="s">
        <v>34</v>
      </c>
      <c r="B39" s="126" t="s">
        <v>63</v>
      </c>
      <c r="C39" s="157"/>
      <c r="D39" s="89"/>
      <c r="E39" s="89"/>
      <c r="F39" s="89"/>
      <c r="G39" s="89"/>
      <c r="H39" s="125"/>
      <c r="I39" s="125"/>
      <c r="J39" s="125"/>
      <c r="K39" s="125"/>
      <c r="L39" s="89"/>
      <c r="M39" s="89"/>
      <c r="Q39" s="3"/>
      <c r="R39" s="3"/>
    </row>
    <row r="40" spans="1:53">
      <c r="A40" s="162" t="s">
        <v>37</v>
      </c>
      <c r="B40" s="126" t="s">
        <v>64</v>
      </c>
      <c r="C40" s="157"/>
      <c r="D40" s="89"/>
      <c r="E40" s="89"/>
      <c r="F40" s="89"/>
      <c r="G40" s="89"/>
      <c r="H40" s="123"/>
      <c r="I40" s="123"/>
      <c r="J40" s="123"/>
      <c r="K40" s="123"/>
      <c r="L40" s="89"/>
      <c r="M40" s="89"/>
      <c r="Q40" s="4"/>
      <c r="R40" s="3"/>
    </row>
    <row r="41" spans="1:53">
      <c r="A41" s="162" t="s">
        <v>39</v>
      </c>
      <c r="B41" s="126" t="s">
        <v>65</v>
      </c>
      <c r="C41" s="141"/>
      <c r="D41" s="20"/>
      <c r="E41" s="20"/>
      <c r="F41" s="20"/>
      <c r="G41" s="20"/>
      <c r="H41" s="89"/>
      <c r="I41" s="89"/>
      <c r="J41" s="89"/>
      <c r="K41" s="89"/>
      <c r="L41" s="20"/>
      <c r="M41" s="20"/>
    </row>
    <row r="42" spans="1:53">
      <c r="A42" s="162" t="s">
        <v>42</v>
      </c>
      <c r="B42" s="126" t="s">
        <v>66</v>
      </c>
      <c r="C42" s="156"/>
      <c r="D42" s="84"/>
      <c r="E42" s="84"/>
      <c r="F42" s="84"/>
      <c r="G42" s="84"/>
      <c r="H42" s="89"/>
      <c r="I42" s="89"/>
      <c r="J42" s="89"/>
      <c r="K42" s="89"/>
      <c r="L42" s="84"/>
      <c r="M42" s="84"/>
      <c r="N42" s="84"/>
    </row>
    <row r="43" spans="1:53">
      <c r="A43" s="162" t="s">
        <v>44</v>
      </c>
      <c r="B43" s="162" t="s">
        <v>67</v>
      </c>
      <c r="C43" s="156"/>
      <c r="D43" s="84"/>
      <c r="E43" s="84"/>
      <c r="F43" s="84"/>
      <c r="G43" s="84"/>
      <c r="H43" s="89"/>
      <c r="I43" s="89"/>
      <c r="J43" s="89"/>
      <c r="K43" s="89"/>
      <c r="L43" s="84"/>
      <c r="M43" s="84"/>
      <c r="N43" s="84"/>
    </row>
    <row r="44" spans="1:53">
      <c r="A44" s="162" t="s">
        <v>46</v>
      </c>
      <c r="B44" s="126" t="s">
        <v>68</v>
      </c>
      <c r="C44" s="141"/>
      <c r="D44" s="20"/>
      <c r="E44" s="20"/>
      <c r="F44" s="20"/>
      <c r="G44" s="20"/>
      <c r="I44" s="123"/>
      <c r="L44" s="20"/>
      <c r="M44" s="20"/>
    </row>
    <row r="45" spans="1:53">
      <c r="A45" s="20"/>
      <c r="B45" s="20"/>
      <c r="C45" s="141"/>
      <c r="D45" s="20"/>
      <c r="E45" s="20"/>
      <c r="F45" s="20"/>
      <c r="G45" s="20"/>
      <c r="H45" s="123"/>
      <c r="I45" s="123"/>
      <c r="J45" s="123"/>
      <c r="K45" s="123"/>
      <c r="L45" s="20"/>
      <c r="M45" s="20"/>
    </row>
    <row r="46" spans="1:53">
      <c r="A46" s="89"/>
      <c r="B46" s="92" t="s">
        <v>69</v>
      </c>
      <c r="C46" s="141"/>
      <c r="D46" s="20"/>
      <c r="E46" s="20"/>
      <c r="F46" s="20"/>
      <c r="G46" s="20"/>
      <c r="L46" s="20"/>
      <c r="M46" s="20"/>
    </row>
    <row r="47" spans="1:53" s="84" customFormat="1">
      <c r="A47" s="89">
        <v>1</v>
      </c>
      <c r="B47" s="127" t="s">
        <v>70</v>
      </c>
      <c r="C47" s="156"/>
      <c r="H47" s="89"/>
      <c r="I47" s="89"/>
      <c r="J47" s="89"/>
      <c r="K47" s="89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</row>
    <row r="48" spans="1:53" s="84" customFormat="1">
      <c r="A48" s="89">
        <v>2</v>
      </c>
      <c r="B48" s="128" t="s">
        <v>71</v>
      </c>
      <c r="C48" s="156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4" s="84" customFormat="1" ht="15.75" customHeight="1">
      <c r="A49" s="89">
        <v>3</v>
      </c>
      <c r="B49" s="129" t="s">
        <v>72</v>
      </c>
      <c r="C49" s="157"/>
      <c r="D49" s="89"/>
      <c r="E49" s="89"/>
      <c r="F49" s="89"/>
      <c r="G49" s="89"/>
      <c r="L49" s="89"/>
      <c r="M49" s="89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1:54" s="84" customFormat="1">
      <c r="A50" s="89">
        <v>5</v>
      </c>
      <c r="B50" s="130" t="s">
        <v>73</v>
      </c>
      <c r="C50" s="156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</row>
    <row r="51" spans="1:54" s="84" customFormat="1">
      <c r="A51" s="89">
        <v>6</v>
      </c>
      <c r="B51" s="130" t="s">
        <v>74</v>
      </c>
      <c r="C51" s="156"/>
      <c r="H51" s="89"/>
      <c r="I51" s="89"/>
      <c r="J51" s="89"/>
      <c r="K51" s="89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</row>
    <row r="52" spans="1:54" s="84" customFormat="1">
      <c r="A52" s="89">
        <v>7</v>
      </c>
      <c r="B52" s="131" t="s">
        <v>75</v>
      </c>
      <c r="C52" s="157"/>
      <c r="D52" s="89"/>
      <c r="E52" s="89"/>
      <c r="F52" s="89"/>
      <c r="G52" s="89"/>
      <c r="L52" s="89"/>
      <c r="M52" s="89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</row>
    <row r="53" spans="1:54" s="84" customFormat="1">
      <c r="A53" s="89">
        <v>8</v>
      </c>
      <c r="B53" t="s">
        <v>76</v>
      </c>
      <c r="C53" s="156"/>
    </row>
    <row r="54" spans="1:54" s="84" customFormat="1">
      <c r="A54">
        <v>9</v>
      </c>
      <c r="B54" s="132" t="s">
        <v>77</v>
      </c>
      <c r="C54" s="47"/>
      <c r="D54"/>
      <c r="E54"/>
      <c r="F54"/>
      <c r="G54"/>
      <c r="H54"/>
      <c r="I54"/>
      <c r="J54"/>
      <c r="K54"/>
      <c r="L54" s="189"/>
      <c r="M54" s="189"/>
      <c r="N54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1:54" s="84" customFormat="1">
      <c r="A55" s="84">
        <v>10</v>
      </c>
      <c r="B55" s="84" t="s">
        <v>78</v>
      </c>
      <c r="C55" s="156"/>
    </row>
    <row r="56" spans="1:54" s="84" customFormat="1">
      <c r="A56" s="84">
        <v>11</v>
      </c>
      <c r="B56" s="84" t="s">
        <v>79</v>
      </c>
      <c r="C56" s="156"/>
    </row>
    <row r="57" spans="1:54" s="84" customFormat="1">
      <c r="A57" s="20"/>
      <c r="B57" s="20"/>
      <c r="C57" s="141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54" s="84" customFormat="1">
      <c r="A58" s="20"/>
      <c r="B58" s="20"/>
      <c r="C58" s="141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54" s="84" customFormat="1">
      <c r="A59" s="20"/>
      <c r="B59" s="103"/>
      <c r="C59" s="141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54" s="84" customFormat="1">
      <c r="A60" s="20"/>
      <c r="B60" s="20"/>
      <c r="C60" s="14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54" s="84" customFormat="1">
      <c r="A61" s="20"/>
      <c r="B61" s="20"/>
      <c r="C61" s="141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54" s="20" customFormat="1">
      <c r="C62" s="158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</row>
    <row r="63" spans="1:54" s="20" customFormat="1">
      <c r="B63" s="123"/>
      <c r="C63" s="159"/>
      <c r="D63" s="133"/>
      <c r="E63" s="133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</row>
    <row r="64" spans="1:54" s="84" customFormat="1">
      <c r="A64" s="20"/>
      <c r="B64" s="20"/>
      <c r="C64" s="141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s="84" customFormat="1">
      <c r="A65" s="20"/>
      <c r="B65" s="20"/>
      <c r="C65" s="141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s="84" customFormat="1">
      <c r="A66" s="20"/>
      <c r="B66" s="20"/>
      <c r="C66" s="141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s="84" customFormat="1">
      <c r="A67" s="20"/>
      <c r="B67" s="20"/>
      <c r="C67" s="141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s="84" customFormat="1">
      <c r="A68" s="20"/>
      <c r="B68" s="20"/>
      <c r="C68" s="141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s="84" customFormat="1">
      <c r="A69" s="20"/>
      <c r="B69" s="20"/>
      <c r="C69" s="141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s="84" customFormat="1">
      <c r="A70" s="20"/>
      <c r="B70" s="20"/>
      <c r="C70" s="141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s="84" customFormat="1">
      <c r="A71" s="20"/>
      <c r="B71" s="20"/>
      <c r="C71" s="141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s="84" customFormat="1">
      <c r="A72" s="20"/>
      <c r="B72" s="20"/>
      <c r="C72" s="141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s="84" customFormat="1">
      <c r="A73" s="20"/>
      <c r="B73" s="20"/>
      <c r="C73" s="141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 s="84" customFormat="1">
      <c r="A74" s="20"/>
      <c r="B74" s="20"/>
      <c r="C74" s="141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s="84" customFormat="1">
      <c r="A75" s="20"/>
      <c r="B75" s="20"/>
      <c r="C75" s="141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s="84" customFormat="1">
      <c r="A76" s="20"/>
      <c r="B76" s="20"/>
      <c r="C76" s="141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s="84" customFormat="1">
      <c r="A77" s="20"/>
      <c r="B77" s="20"/>
      <c r="C77" s="141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s="84" customFormat="1">
      <c r="A78" s="20"/>
      <c r="B78" s="20"/>
      <c r="C78" s="141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s="84" customFormat="1">
      <c r="A79" s="20"/>
      <c r="B79" s="20"/>
      <c r="C79" s="141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s="84" customFormat="1">
      <c r="A80" s="20"/>
      <c r="B80" s="20"/>
      <c r="C80" s="141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s="84" customFormat="1">
      <c r="A81" s="20"/>
      <c r="B81" s="20"/>
      <c r="C81" s="141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s="84" customFormat="1">
      <c r="A82" s="20"/>
      <c r="B82" s="20"/>
      <c r="C82" s="141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</sheetData>
  <mergeCells count="7">
    <mergeCell ref="L54:M54"/>
    <mergeCell ref="C2:M2"/>
    <mergeCell ref="H3:I3"/>
    <mergeCell ref="J3:K3"/>
    <mergeCell ref="B21:M21"/>
    <mergeCell ref="B26:M26"/>
    <mergeCell ref="C5:M5"/>
  </mergeCells>
  <hyperlinks>
    <hyperlink ref="B47" r:id="rId1" display="https://www.deltaww.com/en-us/products/Energy-Storage-Systems/LFP-Battery-System" xr:uid="{01C99813-C4D0-4933-B4C4-E8ED00D9F0D3}"/>
    <hyperlink ref="B49" r:id="rId2" display="https://shaktifoundation.in/wp-content/uploads/2022/01/Energy-Storage-at-the-Distribution-Report-.pdf" xr:uid="{75756C95-7C01-4BA6-B630-459443073F2D}"/>
    <hyperlink ref="B51" r:id="rId3" location=":~:text=Along%20with%20energy%20density%20figures,cells%20at%20~%24100%2FkWh." display="https://www.eetimes.com/lithium-batteries-for-evs-go-nmc-or-lfp/#:~:text=Along%20with%20energy%20density%20figures,cells%20at%20~%24100%2FkWh." xr:uid="{81835631-FAE8-4888-8EBE-D974218C31D2}"/>
    <hyperlink ref="B48" r:id="rId4" display="https://www.victronenergy.com/upload/documents/Datasheet-BMS-12-200-EN.pdf" xr:uid="{772C3167-1ADA-47A4-BE4B-2C4DD0D7E92E}"/>
    <hyperlink ref="B50" r:id="rId5" display="https://cea.nic.in/wp-content/uploads/irp/2022/02/First_Indian_Technology_Catalogue_Generation_and_Storage_of_Electricity-2.pdf" xr:uid="{3EF20C8A-87FD-44E3-BDF0-14AA038D7570}"/>
    <hyperlink ref="B54" r:id="rId6" display="https://www.iima.ac.in/sites/default/files/2023-03/2_BES Report %2809-03-2023%29.pdf" xr:uid="{814FEF86-D3C9-4FD1-AB60-2540138973D2}"/>
    <hyperlink ref="B52" r:id="rId7" display="https://www.osti.gov/servlets/purl/1602252" xr:uid="{FB7C6292-60B7-4C31-8B8C-788E62725CA1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5CCFB-57C4-443A-8B73-DF0501621A10}">
  <dimension ref="A2:BA43"/>
  <sheetViews>
    <sheetView zoomScale="90" zoomScaleNormal="90" workbookViewId="0">
      <selection activeCell="P6" sqref="P6:Q6"/>
    </sheetView>
  </sheetViews>
  <sheetFormatPr defaultColWidth="9.140625" defaultRowHeight="14.45"/>
  <cols>
    <col min="1" max="1" width="5.42578125" customWidth="1"/>
    <col min="2" max="2" width="30.140625" customWidth="1"/>
    <col min="3" max="3" width="10.5703125" style="47" customWidth="1"/>
    <col min="16" max="16" width="100.85546875" bestFit="1" customWidth="1"/>
    <col min="17" max="17" width="52.42578125" customWidth="1"/>
  </cols>
  <sheetData>
    <row r="2" spans="2:17" ht="14.45" customHeight="1">
      <c r="B2" s="18" t="s">
        <v>0</v>
      </c>
      <c r="C2" s="167" t="s">
        <v>80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2:17">
      <c r="B3" s="13"/>
      <c r="C3" s="14">
        <v>2024</v>
      </c>
      <c r="D3" s="14">
        <v>2030</v>
      </c>
      <c r="E3" s="14">
        <v>2040</v>
      </c>
      <c r="F3" s="14">
        <v>2050</v>
      </c>
      <c r="G3" s="15">
        <v>2070</v>
      </c>
      <c r="H3" s="168" t="s">
        <v>2</v>
      </c>
      <c r="I3" s="169"/>
      <c r="J3" s="168" t="s">
        <v>3</v>
      </c>
      <c r="K3" s="169"/>
      <c r="L3" s="14" t="s">
        <v>4</v>
      </c>
      <c r="M3" s="14" t="s">
        <v>5</v>
      </c>
    </row>
    <row r="4" spans="2:17">
      <c r="B4" s="16"/>
      <c r="C4" s="17"/>
      <c r="D4" s="17"/>
      <c r="E4" s="17"/>
      <c r="F4" s="17"/>
      <c r="G4" s="17"/>
      <c r="H4" s="48" t="s">
        <v>6</v>
      </c>
      <c r="I4" s="48" t="s">
        <v>7</v>
      </c>
      <c r="J4" s="48" t="s">
        <v>6</v>
      </c>
      <c r="K4" s="48" t="s">
        <v>7</v>
      </c>
      <c r="L4" s="17"/>
      <c r="M4" s="17"/>
    </row>
    <row r="5" spans="2:17" ht="18.95" customHeight="1">
      <c r="B5" s="61" t="s">
        <v>9</v>
      </c>
      <c r="C5" s="168"/>
      <c r="D5" s="180"/>
      <c r="E5" s="180"/>
      <c r="F5" s="180"/>
      <c r="G5" s="180"/>
      <c r="H5" s="180"/>
      <c r="I5" s="180"/>
      <c r="J5" s="180"/>
      <c r="K5" s="180"/>
      <c r="L5" s="180"/>
      <c r="M5" s="169"/>
    </row>
    <row r="6" spans="2:17" ht="29.1">
      <c r="B6" s="134" t="s">
        <v>11</v>
      </c>
      <c r="C6" s="25" t="s">
        <v>12</v>
      </c>
      <c r="D6" s="25"/>
      <c r="E6" s="135"/>
      <c r="F6" s="135"/>
      <c r="G6" s="135"/>
      <c r="H6" s="25"/>
      <c r="I6" s="25"/>
      <c r="J6" s="25"/>
      <c r="K6" s="25"/>
      <c r="L6" s="25" t="s">
        <v>13</v>
      </c>
      <c r="M6" s="25">
        <v>1</v>
      </c>
      <c r="P6" s="165" t="s">
        <v>8</v>
      </c>
      <c r="Q6" s="165" t="s">
        <v>81</v>
      </c>
    </row>
    <row r="7" spans="2:17">
      <c r="B7" s="19" t="s">
        <v>15</v>
      </c>
      <c r="C7" s="21">
        <v>95</v>
      </c>
      <c r="D7" s="21"/>
      <c r="E7" s="22"/>
      <c r="F7" s="23"/>
      <c r="G7" s="23"/>
      <c r="H7" s="24"/>
      <c r="I7" s="24"/>
      <c r="J7" s="23"/>
      <c r="K7" s="23"/>
      <c r="L7" s="23"/>
      <c r="M7" s="23">
        <v>3</v>
      </c>
      <c r="P7" s="164" t="s">
        <v>82</v>
      </c>
      <c r="Q7" s="164" t="s">
        <v>83</v>
      </c>
    </row>
    <row r="8" spans="2:17">
      <c r="B8" s="19" t="s">
        <v>18</v>
      </c>
      <c r="C8" s="25">
        <v>91</v>
      </c>
      <c r="D8" s="25"/>
      <c r="E8" s="26"/>
      <c r="F8" s="25"/>
      <c r="G8" s="25"/>
      <c r="H8" s="25"/>
      <c r="I8" s="25"/>
      <c r="J8" s="25"/>
      <c r="K8" s="25"/>
      <c r="L8" s="25"/>
      <c r="M8" s="25">
        <v>3</v>
      </c>
      <c r="P8" s="164" t="s">
        <v>84</v>
      </c>
      <c r="Q8" s="164" t="s">
        <v>85</v>
      </c>
    </row>
    <row r="9" spans="2:17">
      <c r="B9" s="46" t="s">
        <v>21</v>
      </c>
      <c r="C9" s="95">
        <v>7.5999999999999998E-2</v>
      </c>
      <c r="D9" s="46"/>
      <c r="E9" s="46"/>
      <c r="F9" s="46"/>
      <c r="G9" s="46"/>
      <c r="H9" s="46"/>
      <c r="I9" s="46"/>
      <c r="J9" s="46"/>
      <c r="K9" s="46"/>
      <c r="L9" s="95" t="s">
        <v>16</v>
      </c>
      <c r="M9" s="95">
        <v>2</v>
      </c>
      <c r="P9" s="164" t="s">
        <v>86</v>
      </c>
      <c r="Q9" s="164" t="s">
        <v>87</v>
      </c>
    </row>
    <row r="10" spans="2:17">
      <c r="B10" s="19" t="s">
        <v>23</v>
      </c>
      <c r="C10" s="25">
        <v>1</v>
      </c>
      <c r="D10" s="25"/>
      <c r="E10" s="25"/>
      <c r="F10" s="25"/>
      <c r="G10" s="25"/>
      <c r="H10" s="25"/>
      <c r="I10" s="25"/>
      <c r="J10" s="25"/>
      <c r="K10" s="25"/>
      <c r="L10" s="25"/>
      <c r="M10" s="25">
        <v>1</v>
      </c>
      <c r="P10" s="164" t="s">
        <v>88</v>
      </c>
      <c r="Q10" s="164" t="s">
        <v>89</v>
      </c>
    </row>
    <row r="11" spans="2:17">
      <c r="B11" s="19" t="s">
        <v>25</v>
      </c>
      <c r="C11" s="99">
        <v>1.5</v>
      </c>
      <c r="D11" s="99"/>
      <c r="E11" s="55"/>
      <c r="F11" s="55"/>
      <c r="G11" s="55"/>
      <c r="H11" s="25"/>
      <c r="I11" s="25"/>
      <c r="J11" s="25"/>
      <c r="K11" s="25"/>
      <c r="L11" s="55"/>
      <c r="M11" s="25">
        <v>1</v>
      </c>
      <c r="P11" s="164" t="s">
        <v>90</v>
      </c>
      <c r="Q11" s="164" t="s">
        <v>83</v>
      </c>
    </row>
    <row r="12" spans="2:17">
      <c r="B12" s="19" t="s">
        <v>27</v>
      </c>
      <c r="C12" s="99">
        <v>1</v>
      </c>
      <c r="D12" s="99"/>
      <c r="E12" s="99"/>
      <c r="F12" s="99"/>
      <c r="G12" s="99"/>
      <c r="H12" s="99"/>
      <c r="I12" s="99"/>
      <c r="J12" s="99"/>
      <c r="K12" s="99"/>
      <c r="L12" s="55"/>
      <c r="M12" s="25">
        <v>1</v>
      </c>
      <c r="P12" s="164" t="s">
        <v>91</v>
      </c>
      <c r="Q12" s="164" t="s">
        <v>87</v>
      </c>
    </row>
    <row r="13" spans="2:17">
      <c r="B13" s="13" t="s">
        <v>30</v>
      </c>
      <c r="C13" s="99">
        <v>16.666666666666668</v>
      </c>
      <c r="D13" s="99"/>
      <c r="E13" s="55"/>
      <c r="F13" s="55"/>
      <c r="G13" s="55"/>
      <c r="H13" s="25"/>
      <c r="I13" s="25"/>
      <c r="J13" s="25"/>
      <c r="K13" s="25"/>
      <c r="L13" s="55"/>
      <c r="M13" s="25">
        <v>1</v>
      </c>
      <c r="P13" s="164" t="s">
        <v>92</v>
      </c>
      <c r="Q13" s="164" t="s">
        <v>93</v>
      </c>
    </row>
    <row r="14" spans="2:17">
      <c r="B14" s="13" t="s">
        <v>33</v>
      </c>
      <c r="C14" s="55">
        <v>6000</v>
      </c>
      <c r="D14" s="55"/>
      <c r="E14" s="55"/>
      <c r="F14" s="55"/>
      <c r="G14" s="55"/>
      <c r="H14" s="25"/>
      <c r="I14" s="25"/>
      <c r="J14" s="25"/>
      <c r="K14" s="25"/>
      <c r="L14" s="55"/>
      <c r="M14" s="25">
        <v>1</v>
      </c>
      <c r="P14" s="164" t="s">
        <v>94</v>
      </c>
      <c r="Q14" s="164" t="s">
        <v>95</v>
      </c>
    </row>
    <row r="15" spans="2:17">
      <c r="B15" s="13" t="s">
        <v>36</v>
      </c>
      <c r="C15" s="99">
        <v>0.86</v>
      </c>
      <c r="D15" s="99"/>
      <c r="E15" s="136"/>
      <c r="F15" s="136"/>
      <c r="G15" s="136"/>
      <c r="H15" s="25"/>
      <c r="I15" s="25"/>
      <c r="J15" s="64"/>
      <c r="K15" s="25"/>
      <c r="L15" s="55"/>
      <c r="M15" s="25">
        <v>1</v>
      </c>
      <c r="P15" s="164" t="s">
        <v>96</v>
      </c>
      <c r="Q15" s="164" t="s">
        <v>95</v>
      </c>
    </row>
    <row r="16" spans="2:17">
      <c r="B16" s="16" t="s">
        <v>38</v>
      </c>
      <c r="C16" s="25" t="s">
        <v>97</v>
      </c>
      <c r="D16" s="25"/>
      <c r="E16" s="25"/>
      <c r="F16" s="25"/>
      <c r="G16" s="25"/>
      <c r="H16" s="25"/>
      <c r="I16" s="25"/>
      <c r="J16" s="25"/>
      <c r="K16" s="25"/>
      <c r="L16" s="25"/>
      <c r="M16" s="25">
        <v>1</v>
      </c>
      <c r="P16" s="164" t="s">
        <v>98</v>
      </c>
      <c r="Q16" s="164" t="s">
        <v>99</v>
      </c>
    </row>
    <row r="17" spans="2:13">
      <c r="B17" s="16" t="s">
        <v>40</v>
      </c>
      <c r="C17" s="25">
        <v>95</v>
      </c>
      <c r="D17" s="25"/>
      <c r="E17" s="65"/>
      <c r="F17" s="65"/>
      <c r="G17" s="65"/>
      <c r="H17" s="65"/>
      <c r="I17" s="65"/>
      <c r="J17" s="65"/>
      <c r="K17" s="65"/>
      <c r="L17" s="25"/>
      <c r="M17" s="25">
        <v>1</v>
      </c>
    </row>
    <row r="18" spans="2:13">
      <c r="B18" s="16" t="s">
        <v>41</v>
      </c>
      <c r="C18" s="106">
        <v>92.333333333333329</v>
      </c>
      <c r="D18" s="106"/>
      <c r="E18" s="65"/>
      <c r="F18" s="65"/>
      <c r="G18" s="65"/>
      <c r="H18" s="65"/>
      <c r="I18" s="65"/>
      <c r="J18" s="65"/>
      <c r="K18" s="65"/>
      <c r="L18" s="25"/>
      <c r="M18" s="25">
        <v>1</v>
      </c>
    </row>
    <row r="19" spans="2:13">
      <c r="B19" s="16" t="s">
        <v>43</v>
      </c>
      <c r="C19" s="25">
        <v>2</v>
      </c>
      <c r="D19" s="25"/>
      <c r="E19" s="25"/>
      <c r="F19" s="25"/>
      <c r="G19" s="25"/>
      <c r="H19" s="25"/>
      <c r="I19" s="25"/>
      <c r="J19" s="55"/>
      <c r="K19" s="55"/>
      <c r="L19" s="25"/>
      <c r="M19" s="25">
        <v>1</v>
      </c>
    </row>
    <row r="20" spans="2:13">
      <c r="B20" s="19" t="s">
        <v>100</v>
      </c>
      <c r="C20" s="135">
        <v>385</v>
      </c>
      <c r="D20" s="135"/>
      <c r="E20" s="25"/>
      <c r="F20" s="25"/>
      <c r="G20" s="25"/>
      <c r="H20" s="25"/>
      <c r="I20" s="25"/>
      <c r="J20" s="25"/>
      <c r="K20" s="25"/>
      <c r="L20" s="25"/>
      <c r="M20" s="25">
        <v>3</v>
      </c>
    </row>
    <row r="21" spans="2:13">
      <c r="B21" s="170" t="s">
        <v>47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2"/>
    </row>
    <row r="22" spans="2:13" ht="29.1">
      <c r="B22" s="13" t="s">
        <v>48</v>
      </c>
      <c r="C22" s="55">
        <v>100</v>
      </c>
      <c r="D22" s="55"/>
      <c r="E22" s="55"/>
      <c r="F22" s="55"/>
      <c r="G22" s="55"/>
      <c r="H22" s="25"/>
      <c r="I22" s="25"/>
      <c r="J22" s="55"/>
      <c r="K22" s="55"/>
      <c r="L22" s="55"/>
      <c r="M22" s="55">
        <v>1</v>
      </c>
    </row>
    <row r="23" spans="2:13" ht="29.1">
      <c r="B23" s="13" t="s">
        <v>49</v>
      </c>
      <c r="C23" s="55">
        <v>100</v>
      </c>
      <c r="D23" s="55"/>
      <c r="E23" s="55"/>
      <c r="F23" s="55"/>
      <c r="G23" s="55"/>
      <c r="H23" s="108"/>
      <c r="I23" s="108"/>
      <c r="J23" s="108"/>
      <c r="K23" s="108"/>
      <c r="L23" s="55"/>
      <c r="M23" s="55">
        <v>1</v>
      </c>
    </row>
    <row r="24" spans="2:13">
      <c r="B24" s="13" t="s">
        <v>50</v>
      </c>
      <c r="C24" s="55">
        <v>0</v>
      </c>
      <c r="D24" s="55"/>
      <c r="E24" s="55"/>
      <c r="F24" s="55"/>
      <c r="G24" s="55"/>
      <c r="H24" s="108"/>
      <c r="I24" s="108"/>
      <c r="J24" s="108"/>
      <c r="K24" s="108"/>
      <c r="L24" s="55"/>
      <c r="M24" s="55">
        <v>1</v>
      </c>
    </row>
    <row r="25" spans="2:13">
      <c r="B25" s="16"/>
      <c r="C25" s="59"/>
      <c r="D25" s="59"/>
      <c r="E25" s="59"/>
      <c r="F25" s="59"/>
      <c r="G25" s="59"/>
      <c r="H25" s="86"/>
      <c r="I25" s="86"/>
      <c r="J25" s="86"/>
      <c r="K25" s="86"/>
      <c r="L25" s="59"/>
      <c r="M25" s="55"/>
    </row>
    <row r="26" spans="2:13">
      <c r="B26" s="173" t="s">
        <v>51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5"/>
    </row>
    <row r="27" spans="2:13">
      <c r="B27" s="27" t="s">
        <v>52</v>
      </c>
      <c r="C27" s="70"/>
      <c r="D27" s="70"/>
      <c r="E27" s="70"/>
      <c r="F27" s="70"/>
      <c r="G27" s="113"/>
      <c r="H27" s="55"/>
      <c r="I27" s="55"/>
      <c r="J27" s="55"/>
      <c r="K27" s="55"/>
      <c r="L27" s="66"/>
      <c r="M27" s="70"/>
    </row>
    <row r="28" spans="2:13">
      <c r="B28" s="137" t="s">
        <v>53</v>
      </c>
      <c r="C28" s="63">
        <v>2.375</v>
      </c>
      <c r="D28" s="116"/>
      <c r="E28" s="116"/>
      <c r="F28" s="116"/>
      <c r="G28" s="116"/>
      <c r="H28" s="116"/>
      <c r="I28" s="116"/>
      <c r="J28" s="116"/>
      <c r="K28" s="116"/>
      <c r="L28" s="66"/>
      <c r="M28" s="67">
        <v>1</v>
      </c>
    </row>
    <row r="29" spans="2:13">
      <c r="B29" s="137" t="s">
        <v>54</v>
      </c>
      <c r="C29" s="63">
        <v>6.7333333333333325</v>
      </c>
      <c r="D29" s="116"/>
      <c r="E29" s="116"/>
      <c r="F29" s="116"/>
      <c r="G29" s="116"/>
      <c r="H29" s="116"/>
      <c r="I29" s="116"/>
      <c r="J29" s="116"/>
      <c r="K29" s="116"/>
      <c r="L29" s="66"/>
      <c r="M29" s="67">
        <v>1</v>
      </c>
    </row>
    <row r="30" spans="2:13">
      <c r="B30" s="72" t="s">
        <v>55</v>
      </c>
      <c r="C30" s="63">
        <v>8.3333333333333301E-2</v>
      </c>
      <c r="D30" s="116"/>
      <c r="E30" s="116"/>
      <c r="F30" s="116"/>
      <c r="G30" s="116"/>
      <c r="H30" s="116"/>
      <c r="I30" s="116"/>
      <c r="J30" s="116"/>
      <c r="K30" s="116"/>
      <c r="L30" s="74"/>
      <c r="M30" s="76">
        <v>1</v>
      </c>
    </row>
    <row r="31" spans="2:13">
      <c r="B31" s="28" t="s">
        <v>56</v>
      </c>
      <c r="C31" s="138">
        <v>500000</v>
      </c>
      <c r="D31" s="117"/>
      <c r="E31" s="117"/>
      <c r="F31" s="117"/>
      <c r="G31" s="117"/>
      <c r="H31" s="117"/>
      <c r="I31" s="117"/>
      <c r="J31" s="77"/>
      <c r="K31" s="77"/>
      <c r="L31" s="77"/>
      <c r="M31" s="76">
        <v>1</v>
      </c>
    </row>
    <row r="32" spans="2:13">
      <c r="B32" s="177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9"/>
    </row>
    <row r="34" spans="1:53">
      <c r="B34" s="46"/>
      <c r="C34" s="95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53">
      <c r="B35" s="6" t="s">
        <v>101</v>
      </c>
    </row>
    <row r="37" spans="1:53" s="84" customFormat="1">
      <c r="A37" s="89">
        <v>1</v>
      </c>
      <c r="B37" s="130" t="s">
        <v>73</v>
      </c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</row>
    <row r="38" spans="1:53">
      <c r="A38">
        <v>2</v>
      </c>
      <c r="B38" s="45" t="s">
        <v>102</v>
      </c>
    </row>
    <row r="39" spans="1:53">
      <c r="A39">
        <v>3</v>
      </c>
      <c r="B39" t="s">
        <v>79</v>
      </c>
    </row>
    <row r="41" spans="1:53">
      <c r="B41" t="s">
        <v>103</v>
      </c>
    </row>
    <row r="42" spans="1:53">
      <c r="A42" t="s">
        <v>13</v>
      </c>
      <c r="B42" t="s">
        <v>104</v>
      </c>
    </row>
    <row r="43" spans="1:53">
      <c r="A43" t="s">
        <v>16</v>
      </c>
      <c r="B43" t="s">
        <v>105</v>
      </c>
    </row>
  </sheetData>
  <mergeCells count="7">
    <mergeCell ref="B32:M32"/>
    <mergeCell ref="C2:M2"/>
    <mergeCell ref="H3:I3"/>
    <mergeCell ref="J3:K3"/>
    <mergeCell ref="B21:M21"/>
    <mergeCell ref="B26:M26"/>
    <mergeCell ref="C5:M5"/>
  </mergeCells>
  <hyperlinks>
    <hyperlink ref="B38" r:id="rId1" display="https://www.sciencedirect.com/science/article/abs/pii/S2352152X22001414" xr:uid="{0D31D306-CFC0-4781-8872-85FD26C8CAB3}"/>
    <hyperlink ref="B37" r:id="rId2" display="https://cea.nic.in/wp-content/uploads/irp/2022/02/First_Indian_Technology_Catalogue_Generation_and_Storage_of_Electricity-2.pdf" xr:uid="{F52114A2-AF17-4676-8A7D-CCF98AA413D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2FEB3-68E4-410D-AEBE-E40503DDC04F}">
  <dimension ref="A2:P47"/>
  <sheetViews>
    <sheetView tabSelected="1" topLeftCell="A3" zoomScale="90" zoomScaleNormal="90" workbookViewId="0">
      <selection activeCell="O16" sqref="O16"/>
    </sheetView>
  </sheetViews>
  <sheetFormatPr defaultColWidth="9.140625" defaultRowHeight="14.45"/>
  <cols>
    <col min="1" max="1" width="5.42578125" customWidth="1"/>
    <col min="2" max="2" width="35.85546875" customWidth="1"/>
    <col min="15" max="15" width="56.85546875" bestFit="1" customWidth="1"/>
    <col min="16" max="16" width="33.140625" bestFit="1" customWidth="1"/>
    <col min="17" max="17" width="22" bestFit="1" customWidth="1"/>
  </cols>
  <sheetData>
    <row r="2" spans="2:16" ht="14.45" customHeight="1">
      <c r="B2" s="12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5"/>
    </row>
    <row r="3" spans="2:16" ht="14.45" customHeight="1">
      <c r="B3" s="19"/>
      <c r="C3" s="17">
        <v>2024</v>
      </c>
      <c r="D3" s="17">
        <v>2030</v>
      </c>
      <c r="E3" s="17">
        <v>2040</v>
      </c>
      <c r="F3" s="17">
        <v>2050</v>
      </c>
      <c r="G3" s="17">
        <v>2070</v>
      </c>
      <c r="H3" s="176" t="s">
        <v>2</v>
      </c>
      <c r="I3" s="176"/>
      <c r="J3" s="176" t="s">
        <v>3</v>
      </c>
      <c r="K3" s="176"/>
      <c r="L3" s="17" t="s">
        <v>4</v>
      </c>
      <c r="M3" s="17" t="s">
        <v>5</v>
      </c>
    </row>
    <row r="4" spans="2:16">
      <c r="B4" s="19"/>
      <c r="C4" s="17"/>
      <c r="D4" s="17"/>
      <c r="E4" s="17"/>
      <c r="F4" s="17"/>
      <c r="G4" s="17"/>
      <c r="H4" s="48" t="s">
        <v>6</v>
      </c>
      <c r="I4" s="48" t="s">
        <v>7</v>
      </c>
      <c r="J4" s="48" t="s">
        <v>6</v>
      </c>
      <c r="K4" s="48" t="s">
        <v>7</v>
      </c>
      <c r="L4" s="17"/>
      <c r="M4" s="46"/>
    </row>
    <row r="5" spans="2:16" ht="29.1">
      <c r="B5" s="49"/>
      <c r="C5" s="50" t="s">
        <v>106</v>
      </c>
      <c r="D5" s="50"/>
      <c r="E5" s="50"/>
      <c r="F5" s="50"/>
      <c r="G5" s="50"/>
      <c r="H5" s="181"/>
      <c r="I5" s="181"/>
      <c r="J5" s="181"/>
      <c r="K5" s="181"/>
      <c r="L5" s="50"/>
      <c r="M5" s="46"/>
    </row>
    <row r="6" spans="2:16">
      <c r="B6" s="51" t="s">
        <v>9</v>
      </c>
      <c r="C6" s="52"/>
      <c r="D6" s="52"/>
      <c r="E6" s="52"/>
      <c r="F6" s="52"/>
      <c r="G6" s="52"/>
      <c r="H6" s="53"/>
      <c r="I6" s="53"/>
      <c r="J6" s="53"/>
      <c r="K6" s="53"/>
      <c r="L6" s="52"/>
      <c r="M6" s="54"/>
      <c r="O6" s="165" t="s">
        <v>8</v>
      </c>
      <c r="P6" s="165" t="s">
        <v>107</v>
      </c>
    </row>
    <row r="7" spans="2:16">
      <c r="B7" s="19" t="s">
        <v>11</v>
      </c>
      <c r="C7" s="135">
        <v>250</v>
      </c>
      <c r="D7" s="56"/>
      <c r="E7" s="56"/>
      <c r="F7" s="56"/>
      <c r="G7" s="56"/>
      <c r="H7" s="55"/>
      <c r="I7" s="55"/>
      <c r="J7" s="55"/>
      <c r="K7" s="55"/>
      <c r="L7" s="55"/>
      <c r="M7" s="55">
        <v>1</v>
      </c>
      <c r="O7" s="164" t="s">
        <v>108</v>
      </c>
      <c r="P7" s="164" t="s">
        <v>109</v>
      </c>
    </row>
    <row r="8" spans="2:16" ht="29.1">
      <c r="B8" s="57" t="s">
        <v>110</v>
      </c>
      <c r="C8" s="21">
        <v>80.400000000000006</v>
      </c>
      <c r="D8" s="23"/>
      <c r="E8" s="23"/>
      <c r="F8" s="23"/>
      <c r="G8" s="23"/>
      <c r="H8" s="25"/>
      <c r="I8" s="25"/>
      <c r="J8" s="23"/>
      <c r="K8" s="23"/>
      <c r="L8" s="23" t="s">
        <v>16</v>
      </c>
      <c r="M8" s="23">
        <v>2</v>
      </c>
      <c r="O8" s="164" t="s">
        <v>111</v>
      </c>
      <c r="P8" s="164" t="s">
        <v>112</v>
      </c>
    </row>
    <row r="9" spans="2:16">
      <c r="B9" s="19" t="s">
        <v>23</v>
      </c>
      <c r="C9" s="25">
        <v>1.03</v>
      </c>
      <c r="D9" s="25"/>
      <c r="E9" s="25"/>
      <c r="F9" s="25"/>
      <c r="G9" s="25"/>
      <c r="H9" s="25"/>
      <c r="I9" s="25"/>
      <c r="J9" s="25"/>
      <c r="K9" s="25"/>
      <c r="L9" s="25" t="s">
        <v>19</v>
      </c>
      <c r="M9" s="25">
        <v>3</v>
      </c>
      <c r="O9" s="164" t="s">
        <v>113</v>
      </c>
      <c r="P9" s="164" t="s">
        <v>114</v>
      </c>
    </row>
    <row r="10" spans="2:16">
      <c r="B10" s="19" t="s">
        <v>25</v>
      </c>
      <c r="C10" s="55">
        <v>2.2999999999999998</v>
      </c>
      <c r="D10" s="55"/>
      <c r="E10" s="55"/>
      <c r="F10" s="55"/>
      <c r="G10" s="55"/>
      <c r="H10" s="25"/>
      <c r="I10" s="25"/>
      <c r="J10" s="25"/>
      <c r="K10" s="25"/>
      <c r="L10" s="55" t="s">
        <v>31</v>
      </c>
      <c r="M10" s="25">
        <v>4</v>
      </c>
    </row>
    <row r="11" spans="2:16">
      <c r="B11" s="19" t="s">
        <v>27</v>
      </c>
      <c r="C11" s="55">
        <v>1</v>
      </c>
      <c r="D11" s="55"/>
      <c r="E11" s="55"/>
      <c r="F11" s="55"/>
      <c r="G11" s="55"/>
      <c r="H11" s="25"/>
      <c r="I11" s="25"/>
      <c r="J11" s="25"/>
      <c r="K11" s="25"/>
      <c r="L11" s="55"/>
      <c r="M11" s="25">
        <v>5</v>
      </c>
    </row>
    <row r="12" spans="2:16">
      <c r="B12" s="13" t="s">
        <v>115</v>
      </c>
      <c r="C12" s="55">
        <v>50</v>
      </c>
      <c r="D12" s="55"/>
      <c r="E12" s="55"/>
      <c r="F12" s="55"/>
      <c r="G12" s="55"/>
      <c r="H12" s="25"/>
      <c r="I12" s="25"/>
      <c r="J12" s="25"/>
      <c r="K12" s="25"/>
      <c r="L12" s="55"/>
      <c r="M12" s="25">
        <v>9</v>
      </c>
    </row>
    <row r="13" spans="2:16">
      <c r="B13" s="13" t="s">
        <v>36</v>
      </c>
      <c r="C13" s="55">
        <v>4.5</v>
      </c>
      <c r="D13" s="55"/>
      <c r="E13" s="55"/>
      <c r="F13" s="55"/>
      <c r="G13" s="55"/>
      <c r="H13" s="25"/>
      <c r="I13" s="25"/>
      <c r="J13" s="25"/>
      <c r="K13" s="25"/>
      <c r="L13" s="55"/>
      <c r="M13" s="25">
        <v>8</v>
      </c>
    </row>
    <row r="14" spans="2:16">
      <c r="B14" s="16" t="s">
        <v>38</v>
      </c>
      <c r="C14" s="25">
        <v>4000</v>
      </c>
      <c r="D14" s="25"/>
      <c r="E14" s="25"/>
      <c r="F14" s="25"/>
      <c r="G14" s="25"/>
      <c r="H14" s="25"/>
      <c r="I14" s="25"/>
      <c r="J14" s="25"/>
      <c r="K14" s="25"/>
      <c r="L14" s="25" t="s">
        <v>13</v>
      </c>
      <c r="M14" s="25">
        <v>1</v>
      </c>
    </row>
    <row r="15" spans="2:16">
      <c r="B15" s="16" t="s">
        <v>40</v>
      </c>
      <c r="C15" s="25">
        <v>74.099999999999994</v>
      </c>
      <c r="D15" s="25"/>
      <c r="E15" s="25"/>
      <c r="F15" s="25"/>
      <c r="G15" s="25"/>
      <c r="H15" s="25"/>
      <c r="I15" s="25"/>
      <c r="J15" s="55"/>
      <c r="K15" s="55"/>
      <c r="L15" s="25" t="s">
        <v>16</v>
      </c>
      <c r="M15" s="25">
        <v>2</v>
      </c>
    </row>
    <row r="16" spans="2:16" ht="15">
      <c r="B16" s="16" t="s">
        <v>43</v>
      </c>
      <c r="C16" s="25">
        <v>7</v>
      </c>
      <c r="D16" s="25"/>
      <c r="E16" s="25"/>
      <c r="F16" s="25"/>
      <c r="G16" s="25"/>
      <c r="H16" s="25"/>
      <c r="I16" s="25"/>
      <c r="J16" s="55"/>
      <c r="K16" s="55"/>
      <c r="L16" s="25"/>
      <c r="M16" s="25">
        <v>7</v>
      </c>
    </row>
    <row r="17" spans="2:13">
      <c r="B17" s="16"/>
      <c r="C17" s="58"/>
      <c r="D17" s="58"/>
      <c r="E17" s="58"/>
      <c r="F17" s="58"/>
      <c r="G17" s="58"/>
      <c r="H17" s="58"/>
      <c r="I17" s="58"/>
      <c r="J17" s="59"/>
      <c r="K17" s="59"/>
      <c r="L17" s="58"/>
      <c r="M17" s="60"/>
    </row>
    <row r="18" spans="2:13">
      <c r="B18" s="170" t="s">
        <v>47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2"/>
    </row>
    <row r="19" spans="2:13">
      <c r="B19" s="19" t="s">
        <v>116</v>
      </c>
      <c r="C19" s="55">
        <v>50</v>
      </c>
      <c r="D19" s="55"/>
      <c r="E19" s="55"/>
      <c r="F19" s="55"/>
      <c r="G19" s="55"/>
      <c r="H19" s="55"/>
      <c r="I19" s="55"/>
      <c r="J19" s="55"/>
      <c r="K19" s="55"/>
      <c r="L19" s="55"/>
      <c r="M19" s="55">
        <v>9</v>
      </c>
    </row>
    <row r="20" spans="2:13">
      <c r="B20" s="19" t="s">
        <v>117</v>
      </c>
      <c r="C20" s="55">
        <v>50</v>
      </c>
      <c r="D20" s="55"/>
      <c r="E20" s="55"/>
      <c r="F20" s="55"/>
      <c r="G20" s="55"/>
      <c r="H20" s="55"/>
      <c r="I20" s="55"/>
      <c r="J20" s="55"/>
      <c r="K20" s="55"/>
      <c r="L20" s="55"/>
      <c r="M20" s="55">
        <v>9</v>
      </c>
    </row>
    <row r="21" spans="2:13">
      <c r="B21" s="19" t="s">
        <v>48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2:13">
      <c r="B22" s="13" t="s">
        <v>49</v>
      </c>
      <c r="C22" s="55"/>
      <c r="D22" s="55"/>
      <c r="E22" s="55"/>
      <c r="F22" s="55"/>
      <c r="G22" s="55"/>
      <c r="H22" s="25"/>
      <c r="I22" s="25"/>
      <c r="J22" s="55"/>
      <c r="K22" s="55"/>
      <c r="L22" s="55"/>
      <c r="M22" s="55"/>
    </row>
    <row r="23" spans="2:13">
      <c r="B23" s="13" t="s">
        <v>50</v>
      </c>
      <c r="C23" s="55"/>
      <c r="D23" s="55"/>
      <c r="E23" s="55"/>
      <c r="F23" s="55"/>
      <c r="G23" s="55"/>
      <c r="H23" s="25"/>
      <c r="I23" s="25"/>
      <c r="J23" s="55"/>
      <c r="K23" s="55"/>
      <c r="L23" s="55"/>
      <c r="M23" s="55"/>
    </row>
    <row r="24" spans="2:13">
      <c r="B24" s="16"/>
      <c r="C24" s="59"/>
      <c r="D24" s="59"/>
      <c r="E24" s="59"/>
      <c r="F24" s="59"/>
      <c r="G24" s="59"/>
      <c r="H24" s="58"/>
      <c r="I24" s="58"/>
      <c r="J24" s="59"/>
      <c r="K24" s="59"/>
      <c r="L24" s="59"/>
      <c r="M24" s="55"/>
    </row>
    <row r="25" spans="2:13">
      <c r="B25" s="62" t="s">
        <v>51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3"/>
    </row>
    <row r="26" spans="2:13">
      <c r="B26" s="27" t="s">
        <v>118</v>
      </c>
      <c r="C26" s="63">
        <v>6</v>
      </c>
      <c r="D26" s="63"/>
      <c r="E26" s="63"/>
      <c r="F26" s="63"/>
      <c r="G26" s="63"/>
      <c r="H26" s="64"/>
      <c r="I26" s="64"/>
      <c r="J26" s="65"/>
      <c r="K26" s="65"/>
      <c r="L26" s="66"/>
      <c r="M26" s="67">
        <v>9</v>
      </c>
    </row>
    <row r="27" spans="2:13">
      <c r="B27" s="27" t="s">
        <v>119</v>
      </c>
      <c r="C27" s="67"/>
      <c r="D27" s="67"/>
      <c r="E27" s="67"/>
      <c r="F27" s="67"/>
      <c r="G27" s="67"/>
      <c r="H27" s="68"/>
      <c r="I27" s="68"/>
      <c r="J27" s="68"/>
      <c r="K27" s="68"/>
      <c r="L27" s="66"/>
      <c r="M27" s="70"/>
    </row>
    <row r="28" spans="2:13">
      <c r="B28" s="27" t="s">
        <v>120</v>
      </c>
      <c r="C28" s="67"/>
      <c r="D28" s="67"/>
      <c r="E28" s="67"/>
      <c r="F28" s="67"/>
      <c r="G28" s="67"/>
      <c r="H28" s="65"/>
      <c r="I28" s="65"/>
      <c r="J28" s="65"/>
      <c r="K28" s="65"/>
      <c r="L28" s="66"/>
      <c r="M28" s="70"/>
    </row>
    <row r="29" spans="2:13">
      <c r="B29" s="27" t="s">
        <v>121</v>
      </c>
      <c r="C29" s="67"/>
      <c r="D29" s="67"/>
      <c r="E29" s="67"/>
      <c r="F29" s="67"/>
      <c r="G29" s="67"/>
      <c r="H29" s="69"/>
      <c r="I29" s="69"/>
      <c r="J29" s="65"/>
      <c r="K29" s="65"/>
      <c r="L29" s="66"/>
      <c r="M29" s="70"/>
    </row>
    <row r="30" spans="2:13" ht="29.1">
      <c r="B30" s="27" t="s">
        <v>122</v>
      </c>
      <c r="C30" s="67"/>
      <c r="D30" s="67"/>
      <c r="E30" s="67"/>
      <c r="F30" s="67"/>
      <c r="G30" s="67"/>
      <c r="H30" s="71"/>
      <c r="I30" s="71"/>
      <c r="J30" s="71"/>
      <c r="K30" s="71"/>
      <c r="L30" s="66"/>
      <c r="M30" s="70"/>
    </row>
    <row r="31" spans="2:13">
      <c r="B31" s="72" t="s">
        <v>55</v>
      </c>
      <c r="C31" s="63">
        <v>0.15</v>
      </c>
      <c r="D31" s="63"/>
      <c r="E31" s="63"/>
      <c r="F31" s="63"/>
      <c r="G31" s="63"/>
      <c r="H31" s="69"/>
      <c r="I31" s="69"/>
      <c r="J31" s="73"/>
      <c r="K31" s="73"/>
      <c r="L31" s="74"/>
      <c r="M31" s="75">
        <v>9</v>
      </c>
    </row>
    <row r="32" spans="2:13">
      <c r="B32" s="72" t="s">
        <v>56</v>
      </c>
      <c r="C32" s="76"/>
      <c r="D32" s="76"/>
      <c r="E32" s="76"/>
      <c r="F32" s="76"/>
      <c r="G32" s="76"/>
      <c r="H32" s="69"/>
      <c r="I32" s="69"/>
      <c r="J32" s="73"/>
      <c r="K32" s="73"/>
      <c r="L32" s="77"/>
      <c r="M32" s="75"/>
    </row>
    <row r="33" spans="1:13">
      <c r="B33" s="78"/>
      <c r="C33" s="79"/>
      <c r="D33" s="79"/>
      <c r="E33" s="79"/>
      <c r="F33" s="79"/>
      <c r="G33" s="79"/>
      <c r="H33" s="80"/>
      <c r="I33" s="80"/>
      <c r="J33" s="81"/>
      <c r="K33" s="81"/>
      <c r="L33" s="82"/>
      <c r="M33" s="83"/>
    </row>
    <row r="34" spans="1:13">
      <c r="A34" t="s">
        <v>123</v>
      </c>
    </row>
    <row r="35" spans="1:13">
      <c r="A35">
        <v>1</v>
      </c>
      <c r="B35" t="s">
        <v>124</v>
      </c>
    </row>
    <row r="36" spans="1:13">
      <c r="A36">
        <v>2</v>
      </c>
      <c r="B36" t="s">
        <v>125</v>
      </c>
    </row>
    <row r="37" spans="1:13">
      <c r="A37">
        <v>3</v>
      </c>
      <c r="B37" t="s">
        <v>126</v>
      </c>
    </row>
    <row r="38" spans="1:13">
      <c r="A38">
        <v>4</v>
      </c>
      <c r="B38" t="s">
        <v>127</v>
      </c>
    </row>
    <row r="39" spans="1:13">
      <c r="A39">
        <v>5</v>
      </c>
      <c r="B39" t="s">
        <v>128</v>
      </c>
    </row>
    <row r="40" spans="1:13">
      <c r="A40">
        <v>7</v>
      </c>
      <c r="B40" t="s">
        <v>129</v>
      </c>
    </row>
    <row r="41" spans="1:13">
      <c r="A41">
        <v>8</v>
      </c>
      <c r="B41" t="s">
        <v>130</v>
      </c>
    </row>
    <row r="42" spans="1:13">
      <c r="A42">
        <v>9</v>
      </c>
      <c r="B42" t="s">
        <v>131</v>
      </c>
    </row>
    <row r="43" spans="1:13">
      <c r="A43" t="s">
        <v>57</v>
      </c>
    </row>
    <row r="44" spans="1:13">
      <c r="A44" t="s">
        <v>13</v>
      </c>
      <c r="B44" t="s">
        <v>132</v>
      </c>
    </row>
    <row r="45" spans="1:13">
      <c r="A45" t="s">
        <v>16</v>
      </c>
      <c r="B45" t="s">
        <v>133</v>
      </c>
    </row>
    <row r="46" spans="1:13">
      <c r="A46" t="s">
        <v>19</v>
      </c>
      <c r="B46" t="s">
        <v>134</v>
      </c>
    </row>
    <row r="47" spans="1:13">
      <c r="A47" t="s">
        <v>31</v>
      </c>
      <c r="B47" t="s">
        <v>135</v>
      </c>
    </row>
  </sheetData>
  <mergeCells count="7">
    <mergeCell ref="C2:L2"/>
    <mergeCell ref="H5:I5"/>
    <mergeCell ref="J5:K5"/>
    <mergeCell ref="B18:M18"/>
    <mergeCell ref="C25:M25"/>
    <mergeCell ref="H3:I3"/>
    <mergeCell ref="J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47363-28B3-479F-9AF3-0FD9E8DEFE4A}">
  <dimension ref="A2:R49"/>
  <sheetViews>
    <sheetView topLeftCell="A5" zoomScale="90" zoomScaleNormal="90" workbookViewId="0">
      <selection activeCell="O8" sqref="O8"/>
    </sheetView>
  </sheetViews>
  <sheetFormatPr defaultColWidth="9.140625" defaultRowHeight="14.45"/>
  <cols>
    <col min="1" max="1" width="5.42578125" style="139" customWidth="1"/>
    <col min="2" max="2" width="35.5703125" customWidth="1"/>
    <col min="15" max="15" width="97.7109375" bestFit="1" customWidth="1"/>
  </cols>
  <sheetData>
    <row r="2" spans="2:18" ht="14.45" customHeight="1">
      <c r="B2" s="12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5"/>
    </row>
    <row r="3" spans="2:18" ht="14.45" customHeight="1">
      <c r="B3" s="19"/>
      <c r="C3" s="17">
        <v>2024</v>
      </c>
      <c r="D3" s="17">
        <v>2030</v>
      </c>
      <c r="E3" s="17">
        <v>2040</v>
      </c>
      <c r="F3" s="17">
        <v>2050</v>
      </c>
      <c r="G3" s="17">
        <v>2070</v>
      </c>
      <c r="H3" s="168" t="s">
        <v>2</v>
      </c>
      <c r="I3" s="169"/>
      <c r="J3" s="168" t="s">
        <v>3</v>
      </c>
      <c r="K3" s="169"/>
      <c r="L3" s="17" t="s">
        <v>4</v>
      </c>
      <c r="M3" s="17" t="s">
        <v>5</v>
      </c>
    </row>
    <row r="4" spans="2:18">
      <c r="B4" s="19"/>
      <c r="C4" s="17"/>
      <c r="D4" s="17"/>
      <c r="E4" s="17"/>
      <c r="F4" s="17"/>
      <c r="G4" s="17"/>
      <c r="H4" s="48" t="s">
        <v>6</v>
      </c>
      <c r="I4" s="48" t="s">
        <v>7</v>
      </c>
      <c r="J4" s="48" t="s">
        <v>6</v>
      </c>
      <c r="K4" s="48" t="s">
        <v>7</v>
      </c>
      <c r="L4" s="17"/>
      <c r="M4" s="46"/>
    </row>
    <row r="5" spans="2:18" ht="29.1">
      <c r="B5" s="49"/>
      <c r="C5" s="50" t="s">
        <v>106</v>
      </c>
      <c r="D5" s="50"/>
      <c r="E5" s="50"/>
      <c r="F5" s="50"/>
      <c r="G5" s="50"/>
      <c r="H5" s="181"/>
      <c r="I5" s="181"/>
      <c r="J5" s="181"/>
      <c r="K5" s="181"/>
      <c r="L5" s="50"/>
      <c r="M5" s="46"/>
    </row>
    <row r="6" spans="2:18">
      <c r="B6" s="51" t="s">
        <v>9</v>
      </c>
      <c r="C6" s="52"/>
      <c r="D6" s="52"/>
      <c r="E6" s="52"/>
      <c r="F6" s="52"/>
      <c r="G6" s="52"/>
      <c r="H6" s="53"/>
      <c r="I6" s="53"/>
      <c r="J6" s="53"/>
      <c r="K6" s="53"/>
      <c r="L6" s="52"/>
      <c r="M6" s="54"/>
    </row>
    <row r="7" spans="2:18">
      <c r="B7" s="19" t="s">
        <v>11</v>
      </c>
      <c r="C7" s="55">
        <v>200</v>
      </c>
      <c r="D7" s="56"/>
      <c r="E7" s="56"/>
      <c r="F7" s="56"/>
      <c r="G7" s="56"/>
      <c r="H7" s="55"/>
      <c r="I7" s="55"/>
      <c r="J7" s="55"/>
      <c r="K7" s="55"/>
      <c r="L7" s="55"/>
      <c r="M7" s="55">
        <v>1</v>
      </c>
      <c r="O7" s="165" t="s">
        <v>8</v>
      </c>
      <c r="P7" s="6"/>
      <c r="Q7" s="6"/>
      <c r="R7" s="6"/>
    </row>
    <row r="8" spans="2:18" ht="29.1">
      <c r="B8" s="57" t="s">
        <v>110</v>
      </c>
      <c r="C8" s="55">
        <v>80</v>
      </c>
      <c r="D8" s="23"/>
      <c r="E8" s="23"/>
      <c r="F8" s="23"/>
      <c r="G8" s="23"/>
      <c r="H8" s="25"/>
      <c r="I8" s="25"/>
      <c r="J8" s="23"/>
      <c r="K8" s="23"/>
      <c r="L8" s="23" t="s">
        <v>13</v>
      </c>
      <c r="M8" s="23">
        <v>2</v>
      </c>
      <c r="O8" s="164" t="s">
        <v>136</v>
      </c>
    </row>
    <row r="9" spans="2:18">
      <c r="B9" s="19" t="s">
        <v>23</v>
      </c>
      <c r="C9" s="55">
        <v>1.0309999999999999</v>
      </c>
      <c r="D9" s="25"/>
      <c r="E9" s="25"/>
      <c r="F9" s="25"/>
      <c r="G9" s="25"/>
      <c r="H9" s="25"/>
      <c r="I9" s="25"/>
      <c r="J9" s="25"/>
      <c r="K9" s="25"/>
      <c r="L9" s="25" t="s">
        <v>19</v>
      </c>
      <c r="M9" s="25">
        <v>3</v>
      </c>
      <c r="O9" s="164" t="s">
        <v>137</v>
      </c>
    </row>
    <row r="10" spans="2:18">
      <c r="B10" s="19" t="s">
        <v>25</v>
      </c>
      <c r="C10" s="55">
        <v>2.2999999999999998</v>
      </c>
      <c r="D10" s="55"/>
      <c r="E10" s="55"/>
      <c r="F10" s="55"/>
      <c r="G10" s="55"/>
      <c r="H10" s="25"/>
      <c r="I10" s="25"/>
      <c r="J10" s="25"/>
      <c r="K10" s="25"/>
      <c r="L10" s="55" t="s">
        <v>31</v>
      </c>
      <c r="M10" s="25">
        <v>4</v>
      </c>
      <c r="O10" s="164" t="s">
        <v>138</v>
      </c>
    </row>
    <row r="11" spans="2:18">
      <c r="B11" s="19" t="s">
        <v>27</v>
      </c>
      <c r="C11" s="55">
        <v>1</v>
      </c>
      <c r="D11" s="55"/>
      <c r="E11" s="55"/>
      <c r="F11" s="55"/>
      <c r="G11" s="55"/>
      <c r="H11" s="25"/>
      <c r="I11" s="25"/>
      <c r="J11" s="25"/>
      <c r="K11" s="25"/>
      <c r="L11" s="55"/>
      <c r="M11" s="25">
        <v>5</v>
      </c>
      <c r="O11" s="164" t="s">
        <v>139</v>
      </c>
    </row>
    <row r="12" spans="2:18">
      <c r="B12" s="13" t="s">
        <v>115</v>
      </c>
      <c r="C12" s="55">
        <v>40</v>
      </c>
      <c r="D12" s="55"/>
      <c r="E12" s="55"/>
      <c r="F12" s="55"/>
      <c r="G12" s="55"/>
      <c r="H12" s="25"/>
      <c r="I12" s="25"/>
      <c r="J12" s="25"/>
      <c r="K12" s="25"/>
      <c r="L12" s="55"/>
      <c r="M12" s="25">
        <v>6</v>
      </c>
    </row>
    <row r="13" spans="2:18">
      <c r="B13" s="13" t="s">
        <v>36</v>
      </c>
      <c r="C13" s="55">
        <v>3</v>
      </c>
      <c r="D13" s="55"/>
      <c r="E13" s="55"/>
      <c r="F13" s="55"/>
      <c r="G13" s="55"/>
      <c r="H13" s="25"/>
      <c r="I13" s="25"/>
      <c r="J13" s="25"/>
      <c r="K13" s="25"/>
      <c r="L13" s="55"/>
      <c r="M13" s="25">
        <v>1</v>
      </c>
    </row>
    <row r="14" spans="2:18">
      <c r="B14" s="19" t="s">
        <v>38</v>
      </c>
      <c r="C14" s="55">
        <v>8400</v>
      </c>
      <c r="D14" s="25"/>
      <c r="E14" s="25"/>
      <c r="F14" s="25"/>
      <c r="G14" s="25"/>
      <c r="H14" s="25"/>
      <c r="I14" s="25"/>
      <c r="J14" s="25"/>
      <c r="K14" s="25"/>
      <c r="L14" s="25" t="s">
        <v>16</v>
      </c>
      <c r="M14" s="25">
        <v>1</v>
      </c>
    </row>
    <row r="15" spans="2:18">
      <c r="B15" s="16" t="s">
        <v>40</v>
      </c>
      <c r="C15" s="25">
        <v>70</v>
      </c>
      <c r="D15" s="25"/>
      <c r="E15" s="25"/>
      <c r="F15" s="25"/>
      <c r="G15" s="25"/>
      <c r="H15" s="25"/>
      <c r="I15" s="25"/>
      <c r="J15" s="55"/>
      <c r="K15" s="55"/>
      <c r="L15" s="25"/>
      <c r="M15" s="25">
        <v>6</v>
      </c>
    </row>
    <row r="16" spans="2:18">
      <c r="B16" s="16" t="s">
        <v>43</v>
      </c>
      <c r="C16" s="25">
        <v>8</v>
      </c>
      <c r="D16" s="25"/>
      <c r="E16" s="25"/>
      <c r="F16" s="25"/>
      <c r="G16" s="25"/>
      <c r="H16" s="25"/>
      <c r="I16" s="25"/>
      <c r="J16" s="55"/>
      <c r="K16" s="55"/>
      <c r="L16" s="25"/>
      <c r="M16" s="25">
        <v>1</v>
      </c>
    </row>
    <row r="17" spans="2:13">
      <c r="B17" s="16"/>
      <c r="C17" s="58"/>
      <c r="D17" s="58"/>
      <c r="E17" s="58"/>
      <c r="F17" s="58"/>
      <c r="G17" s="58"/>
      <c r="H17" s="58"/>
      <c r="I17" s="58"/>
      <c r="J17" s="59"/>
      <c r="K17" s="59"/>
      <c r="L17" s="58"/>
      <c r="M17" s="60"/>
    </row>
    <row r="18" spans="2:13">
      <c r="B18" s="170" t="s">
        <v>47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2"/>
    </row>
    <row r="19" spans="2:13">
      <c r="B19" s="19" t="s">
        <v>116</v>
      </c>
      <c r="C19" s="55">
        <v>50</v>
      </c>
      <c r="D19" s="55"/>
      <c r="E19" s="55"/>
      <c r="F19" s="55"/>
      <c r="G19" s="55"/>
      <c r="H19" s="55"/>
      <c r="I19" s="55"/>
      <c r="J19" s="55"/>
      <c r="K19" s="55"/>
      <c r="L19" s="55"/>
      <c r="M19" s="55">
        <v>2</v>
      </c>
    </row>
    <row r="20" spans="2:13" ht="29.1">
      <c r="B20" s="19" t="s">
        <v>117</v>
      </c>
      <c r="C20" s="55">
        <v>50</v>
      </c>
      <c r="D20" s="55"/>
      <c r="E20" s="55"/>
      <c r="F20" s="55"/>
      <c r="G20" s="55"/>
      <c r="H20" s="55"/>
      <c r="I20" s="55"/>
      <c r="J20" s="55"/>
      <c r="K20" s="55"/>
      <c r="L20" s="55"/>
      <c r="M20" s="55">
        <v>2</v>
      </c>
    </row>
    <row r="21" spans="2:13">
      <c r="B21" s="19" t="s">
        <v>48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2:13">
      <c r="B22" s="13" t="s">
        <v>49</v>
      </c>
      <c r="C22" s="55"/>
      <c r="D22" s="55"/>
      <c r="E22" s="55"/>
      <c r="F22" s="55"/>
      <c r="G22" s="55"/>
      <c r="H22" s="25"/>
      <c r="I22" s="25"/>
      <c r="J22" s="55"/>
      <c r="K22" s="55"/>
      <c r="L22" s="55"/>
      <c r="M22" s="55"/>
    </row>
    <row r="23" spans="2:13">
      <c r="B23" s="13" t="s">
        <v>50</v>
      </c>
      <c r="C23" s="55"/>
      <c r="D23" s="55"/>
      <c r="E23" s="55"/>
      <c r="F23" s="55"/>
      <c r="G23" s="55"/>
      <c r="H23" s="25"/>
      <c r="I23" s="25"/>
      <c r="J23" s="55"/>
      <c r="K23" s="55"/>
      <c r="L23" s="55"/>
      <c r="M23" s="55"/>
    </row>
    <row r="24" spans="2:13">
      <c r="B24" s="16"/>
      <c r="C24" s="59"/>
      <c r="D24" s="59"/>
      <c r="E24" s="59"/>
      <c r="F24" s="59"/>
      <c r="G24" s="59"/>
      <c r="H24" s="58"/>
      <c r="I24" s="58"/>
      <c r="J24" s="59"/>
      <c r="K24" s="59"/>
      <c r="L24" s="59"/>
      <c r="M24" s="55"/>
    </row>
    <row r="25" spans="2:13">
      <c r="B25" s="62" t="s">
        <v>51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3"/>
    </row>
    <row r="26" spans="2:13">
      <c r="B26" s="27" t="s">
        <v>118</v>
      </c>
      <c r="C26" s="55">
        <v>4.54</v>
      </c>
      <c r="D26" s="63"/>
      <c r="E26" s="63"/>
      <c r="F26" s="63"/>
      <c r="G26" s="63"/>
      <c r="H26" s="64"/>
      <c r="I26" s="64"/>
      <c r="J26" s="65"/>
      <c r="K26" s="65"/>
      <c r="L26" s="66"/>
      <c r="M26" s="67">
        <v>1</v>
      </c>
    </row>
    <row r="27" spans="2:13">
      <c r="B27" s="27" t="s">
        <v>119</v>
      </c>
      <c r="C27" s="55">
        <v>41</v>
      </c>
      <c r="D27" s="67"/>
      <c r="E27" s="67"/>
      <c r="F27" s="67"/>
      <c r="G27" s="67"/>
      <c r="H27" s="68"/>
      <c r="I27" s="68"/>
      <c r="J27" s="68"/>
      <c r="K27" s="68"/>
      <c r="L27" s="66" t="s">
        <v>28</v>
      </c>
      <c r="M27" s="67">
        <v>1</v>
      </c>
    </row>
    <row r="28" spans="2:13">
      <c r="B28" s="27" t="s">
        <v>120</v>
      </c>
      <c r="C28" s="55">
        <v>49</v>
      </c>
      <c r="D28" s="67"/>
      <c r="E28" s="67"/>
      <c r="F28" s="67"/>
      <c r="G28" s="67"/>
      <c r="H28" s="65"/>
      <c r="I28" s="65"/>
      <c r="J28" s="65"/>
      <c r="K28" s="65"/>
      <c r="L28" s="66" t="s">
        <v>140</v>
      </c>
      <c r="M28" s="67">
        <v>1</v>
      </c>
    </row>
    <row r="29" spans="2:13">
      <c r="B29" s="27" t="s">
        <v>121</v>
      </c>
      <c r="C29" s="136">
        <f>100-(C28+C27+C26+C30)</f>
        <v>3.4599999999999937</v>
      </c>
      <c r="D29" s="67"/>
      <c r="E29" s="67"/>
      <c r="F29" s="67"/>
      <c r="G29" s="67"/>
      <c r="H29" s="69"/>
      <c r="I29" s="69"/>
      <c r="J29" s="65"/>
      <c r="K29" s="65"/>
      <c r="L29" s="66" t="s">
        <v>34</v>
      </c>
      <c r="M29" s="70"/>
    </row>
    <row r="30" spans="2:13" ht="29.1">
      <c r="B30" s="27" t="s">
        <v>122</v>
      </c>
      <c r="C30" s="67">
        <v>2</v>
      </c>
      <c r="D30" s="67"/>
      <c r="E30" s="67"/>
      <c r="F30" s="67"/>
      <c r="G30" s="67"/>
      <c r="H30" s="71"/>
      <c r="I30" s="71"/>
      <c r="J30" s="71"/>
      <c r="K30" s="71"/>
      <c r="L30" s="66"/>
      <c r="M30" s="67">
        <v>1</v>
      </c>
    </row>
    <row r="31" spans="2:13">
      <c r="B31" s="72" t="s">
        <v>55</v>
      </c>
      <c r="C31" s="63">
        <v>0.1</v>
      </c>
      <c r="D31" s="63"/>
      <c r="E31" s="63"/>
      <c r="F31" s="63"/>
      <c r="G31" s="63"/>
      <c r="H31" s="69"/>
      <c r="I31" s="69"/>
      <c r="J31" s="73"/>
      <c r="K31" s="73"/>
      <c r="L31" s="74"/>
      <c r="M31" s="75">
        <v>6</v>
      </c>
    </row>
    <row r="32" spans="2:13">
      <c r="B32" s="72" t="s">
        <v>56</v>
      </c>
      <c r="C32" s="76"/>
      <c r="D32" s="76"/>
      <c r="E32" s="76"/>
      <c r="F32" s="76"/>
      <c r="G32" s="76"/>
      <c r="H32" s="69"/>
      <c r="I32" s="69"/>
      <c r="J32" s="73"/>
      <c r="K32" s="73"/>
      <c r="L32" s="77"/>
      <c r="M32" s="75"/>
    </row>
    <row r="33" spans="1:13">
      <c r="B33" s="78"/>
      <c r="C33" s="79"/>
      <c r="D33" s="79"/>
      <c r="E33" s="79"/>
      <c r="F33" s="79"/>
      <c r="G33" s="79"/>
      <c r="H33" s="80"/>
      <c r="I33" s="80"/>
      <c r="J33" s="81"/>
      <c r="K33" s="81"/>
      <c r="L33" s="82"/>
      <c r="M33" s="83"/>
    </row>
    <row r="34" spans="1:13">
      <c r="A34" s="36" t="s">
        <v>123</v>
      </c>
      <c r="B34" s="9"/>
    </row>
    <row r="35" spans="1:13">
      <c r="A35" s="36">
        <v>1</v>
      </c>
      <c r="B35" s="10" t="s">
        <v>141</v>
      </c>
    </row>
    <row r="36" spans="1:13">
      <c r="A36" s="36">
        <v>2</v>
      </c>
      <c r="B36" s="10" t="s">
        <v>142</v>
      </c>
    </row>
    <row r="37" spans="1:13">
      <c r="A37" s="36">
        <v>3</v>
      </c>
      <c r="B37" s="9" t="s">
        <v>126</v>
      </c>
    </row>
    <row r="38" spans="1:13">
      <c r="A38" s="36">
        <v>4</v>
      </c>
      <c r="B38" s="9" t="s">
        <v>127</v>
      </c>
    </row>
    <row r="39" spans="1:13">
      <c r="A39" s="36">
        <v>5</v>
      </c>
      <c r="B39" s="9" t="s">
        <v>143</v>
      </c>
    </row>
    <row r="40" spans="1:13">
      <c r="A40" s="36">
        <v>6</v>
      </c>
      <c r="B40" s="11" t="s">
        <v>73</v>
      </c>
    </row>
    <row r="42" spans="1:13">
      <c r="A42" s="139" t="s">
        <v>57</v>
      </c>
    </row>
    <row r="43" spans="1:13">
      <c r="A43" s="139" t="s">
        <v>13</v>
      </c>
      <c r="B43" t="s">
        <v>144</v>
      </c>
    </row>
    <row r="44" spans="1:13">
      <c r="A44" s="139" t="s">
        <v>16</v>
      </c>
      <c r="B44" t="s">
        <v>145</v>
      </c>
    </row>
    <row r="45" spans="1:13">
      <c r="A45" s="139" t="s">
        <v>19</v>
      </c>
      <c r="B45" t="s">
        <v>134</v>
      </c>
    </row>
    <row r="46" spans="1:13">
      <c r="A46" s="139" t="s">
        <v>31</v>
      </c>
      <c r="B46" t="s">
        <v>135</v>
      </c>
    </row>
    <row r="47" spans="1:13">
      <c r="A47" s="139" t="s">
        <v>28</v>
      </c>
      <c r="B47" t="s">
        <v>146</v>
      </c>
    </row>
    <row r="48" spans="1:13">
      <c r="A48" s="139" t="s">
        <v>140</v>
      </c>
      <c r="B48" t="s">
        <v>147</v>
      </c>
    </row>
    <row r="49" spans="1:2">
      <c r="A49" s="139" t="s">
        <v>34</v>
      </c>
      <c r="B49" t="s">
        <v>148</v>
      </c>
    </row>
  </sheetData>
  <mergeCells count="7">
    <mergeCell ref="C25:M25"/>
    <mergeCell ref="C2:L2"/>
    <mergeCell ref="H3:I3"/>
    <mergeCell ref="J3:K3"/>
    <mergeCell ref="H5:I5"/>
    <mergeCell ref="J5:K5"/>
    <mergeCell ref="B18:M18"/>
  </mergeCells>
  <hyperlinks>
    <hyperlink ref="B40" r:id="rId1" display="https://cea.nic.in/wp-content/uploads/irp/2022/02/First_Indian_Technology_Catalogue_Generation_and_Storage_of_Electricity-2.pdf" xr:uid="{0A30CEE5-9EBE-411B-A3E9-D5502DCDE290}"/>
    <hyperlink ref="B36" r:id="rId2" display="https://www.eera-energystorage.eu/component/attachments/?task=download&amp;id=683:EERA_Factsheet_Pumped-Hydro-Energy-Storage" xr:uid="{EC92CD76-44A2-4FFD-A436-EF874527544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A8E27-E406-40CA-85E2-BFDDEDAE407E}">
  <dimension ref="A2:O51"/>
  <sheetViews>
    <sheetView topLeftCell="A30" zoomScale="90" zoomScaleNormal="90" workbookViewId="0">
      <selection activeCell="O45" sqref="O45"/>
    </sheetView>
  </sheetViews>
  <sheetFormatPr defaultColWidth="9.140625" defaultRowHeight="14.45"/>
  <cols>
    <col min="1" max="1" width="5.42578125" style="37" customWidth="1"/>
    <col min="2" max="2" width="37.28515625" style="9" customWidth="1"/>
    <col min="3" max="3" width="9.42578125" style="36" customWidth="1"/>
    <col min="4" max="5" width="9.140625" style="9"/>
    <col min="6" max="6" width="8.7109375" style="9"/>
    <col min="7" max="11" width="9.140625" style="9"/>
    <col min="12" max="12" width="9.140625" style="37"/>
    <col min="13" max="13" width="10.42578125" style="37" customWidth="1"/>
    <col min="14" max="14" width="9.140625" style="9"/>
    <col min="15" max="15" width="116.7109375" style="9" customWidth="1"/>
    <col min="16" max="16" width="30.140625" style="9" bestFit="1" customWidth="1"/>
    <col min="17" max="17" width="22" style="9" bestFit="1" customWidth="1"/>
    <col min="18" max="16384" width="9.140625" style="9"/>
  </cols>
  <sheetData>
    <row r="2" spans="1:15" ht="14.45" customHeight="1">
      <c r="B2" s="12" t="s">
        <v>0</v>
      </c>
      <c r="C2" s="167" t="s">
        <v>149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5">
      <c r="B3" s="13"/>
      <c r="C3" s="14">
        <v>2024</v>
      </c>
      <c r="D3" s="14">
        <v>2030</v>
      </c>
      <c r="E3" s="14">
        <v>2040</v>
      </c>
      <c r="F3" s="14">
        <v>2050</v>
      </c>
      <c r="G3" s="15">
        <v>2070</v>
      </c>
      <c r="H3" s="168" t="s">
        <v>2</v>
      </c>
      <c r="I3" s="169"/>
      <c r="J3" s="168" t="s">
        <v>3</v>
      </c>
      <c r="K3" s="169"/>
      <c r="L3" s="41" t="s">
        <v>4</v>
      </c>
      <c r="M3" s="14" t="s">
        <v>5</v>
      </c>
    </row>
    <row r="4" spans="1:15">
      <c r="B4" s="16"/>
      <c r="C4" s="17"/>
      <c r="D4" s="17"/>
      <c r="E4" s="17"/>
      <c r="F4" s="17"/>
      <c r="G4" s="17"/>
      <c r="H4" s="18" t="s">
        <v>6</v>
      </c>
      <c r="I4" s="18" t="s">
        <v>7</v>
      </c>
      <c r="J4" s="18" t="s">
        <v>6</v>
      </c>
      <c r="K4" s="18" t="s">
        <v>7</v>
      </c>
      <c r="L4" s="42"/>
      <c r="M4" s="17"/>
    </row>
    <row r="5" spans="1:15">
      <c r="B5" s="18" t="s">
        <v>9</v>
      </c>
      <c r="C5" s="186"/>
      <c r="D5" s="187"/>
      <c r="E5" s="187"/>
      <c r="F5" s="187"/>
      <c r="G5" s="187"/>
      <c r="H5" s="187"/>
      <c r="I5" s="187"/>
      <c r="J5" s="187"/>
      <c r="K5" s="187"/>
      <c r="L5" s="187"/>
      <c r="M5" s="188"/>
    </row>
    <row r="6" spans="1:15">
      <c r="B6" s="19" t="s">
        <v>150</v>
      </c>
      <c r="C6" s="186" t="s">
        <v>151</v>
      </c>
      <c r="D6" s="187"/>
      <c r="E6" s="187"/>
      <c r="F6" s="187"/>
      <c r="G6" s="187"/>
      <c r="H6" s="29"/>
      <c r="I6" s="29"/>
      <c r="J6" s="29"/>
      <c r="K6" s="29"/>
      <c r="L6" s="29"/>
      <c r="M6" s="30"/>
    </row>
    <row r="7" spans="1:15">
      <c r="A7" s="140"/>
      <c r="B7" s="19" t="s">
        <v>11</v>
      </c>
      <c r="C7" s="31">
        <v>0.2</v>
      </c>
      <c r="D7" s="32"/>
      <c r="E7" s="32"/>
      <c r="F7" s="32"/>
      <c r="G7" s="32"/>
      <c r="H7" s="32"/>
      <c r="I7" s="32"/>
      <c r="J7" s="32"/>
      <c r="K7" s="32"/>
      <c r="L7" s="33" t="s">
        <v>13</v>
      </c>
      <c r="M7" s="33">
        <v>1</v>
      </c>
    </row>
    <row r="8" spans="1:15">
      <c r="B8" s="19" t="s">
        <v>15</v>
      </c>
      <c r="C8" s="21">
        <v>77</v>
      </c>
      <c r="D8" s="21"/>
      <c r="E8" s="22"/>
      <c r="F8" s="23"/>
      <c r="G8" s="23"/>
      <c r="H8" s="24"/>
      <c r="I8" s="24"/>
      <c r="J8" s="23"/>
      <c r="K8" s="23"/>
      <c r="L8" s="43" t="s">
        <v>16</v>
      </c>
      <c r="M8" s="23">
        <v>7</v>
      </c>
    </row>
    <row r="9" spans="1:15">
      <c r="B9" s="19" t="s">
        <v>18</v>
      </c>
      <c r="C9" s="25">
        <v>81</v>
      </c>
      <c r="D9" s="25"/>
      <c r="E9" s="26"/>
      <c r="F9" s="25"/>
      <c r="G9" s="25"/>
      <c r="H9" s="25"/>
      <c r="I9" s="25"/>
      <c r="J9" s="25"/>
      <c r="K9" s="25"/>
      <c r="L9" s="44" t="s">
        <v>19</v>
      </c>
      <c r="M9" s="25">
        <v>8</v>
      </c>
    </row>
    <row r="10" spans="1:15">
      <c r="B10" s="32" t="s">
        <v>21</v>
      </c>
      <c r="C10" s="33">
        <v>0</v>
      </c>
      <c r="D10" s="32"/>
      <c r="E10" s="32"/>
      <c r="F10" s="32"/>
      <c r="G10" s="32"/>
      <c r="H10" s="32"/>
      <c r="I10" s="32"/>
      <c r="J10" s="32"/>
      <c r="K10" s="32"/>
      <c r="L10" s="33" t="s">
        <v>31</v>
      </c>
      <c r="M10" s="33">
        <v>9</v>
      </c>
      <c r="O10" s="165" t="s">
        <v>8</v>
      </c>
    </row>
    <row r="11" spans="1:15">
      <c r="A11" s="140"/>
      <c r="B11" s="19" t="s">
        <v>23</v>
      </c>
      <c r="C11" s="31">
        <v>0.5</v>
      </c>
      <c r="D11" s="32"/>
      <c r="E11" s="32"/>
      <c r="F11" s="32"/>
      <c r="G11" s="32"/>
      <c r="H11" s="32"/>
      <c r="I11" s="32"/>
      <c r="J11" s="32"/>
      <c r="K11" s="32"/>
      <c r="L11" s="33"/>
      <c r="M11" s="33">
        <v>2</v>
      </c>
      <c r="O11" s="166" t="s">
        <v>152</v>
      </c>
    </row>
    <row r="12" spans="1:15">
      <c r="A12" s="140"/>
      <c r="B12" s="19" t="s">
        <v>25</v>
      </c>
      <c r="C12" s="31">
        <v>0</v>
      </c>
      <c r="D12" s="32"/>
      <c r="E12" s="32"/>
      <c r="F12" s="32"/>
      <c r="G12" s="32"/>
      <c r="H12" s="32"/>
      <c r="I12" s="32"/>
      <c r="J12" s="32"/>
      <c r="K12" s="32"/>
      <c r="L12" s="33"/>
      <c r="M12" s="33">
        <v>2</v>
      </c>
      <c r="O12" s="166" t="s">
        <v>153</v>
      </c>
    </row>
    <row r="13" spans="1:15">
      <c r="A13" s="140"/>
      <c r="B13" s="19" t="s">
        <v>27</v>
      </c>
      <c r="C13" s="31">
        <v>10</v>
      </c>
      <c r="D13" s="32"/>
      <c r="E13" s="32"/>
      <c r="F13" s="32"/>
      <c r="G13" s="32"/>
      <c r="H13" s="32"/>
      <c r="I13" s="32"/>
      <c r="J13" s="32"/>
      <c r="K13" s="32"/>
      <c r="L13" s="33" t="s">
        <v>28</v>
      </c>
      <c r="M13" s="33">
        <v>3</v>
      </c>
      <c r="O13" s="166" t="s">
        <v>154</v>
      </c>
    </row>
    <row r="14" spans="1:15">
      <c r="A14" s="140"/>
      <c r="B14" s="19" t="s">
        <v>30</v>
      </c>
      <c r="C14" s="31">
        <v>20</v>
      </c>
      <c r="D14" s="32"/>
      <c r="E14" s="32"/>
      <c r="F14" s="32"/>
      <c r="G14" s="32"/>
      <c r="H14" s="32"/>
      <c r="I14" s="32"/>
      <c r="J14" s="32"/>
      <c r="K14" s="32"/>
      <c r="L14" s="33"/>
      <c r="M14" s="33">
        <v>6</v>
      </c>
      <c r="O14" s="166" t="s">
        <v>155</v>
      </c>
    </row>
    <row r="15" spans="1:15">
      <c r="A15" s="140"/>
      <c r="B15" s="19" t="s">
        <v>33</v>
      </c>
      <c r="C15" s="34">
        <v>10000</v>
      </c>
      <c r="D15" s="32"/>
      <c r="E15" s="32"/>
      <c r="F15" s="32"/>
      <c r="G15" s="32"/>
      <c r="H15" s="32"/>
      <c r="I15" s="32"/>
      <c r="J15" s="32"/>
      <c r="K15" s="32"/>
      <c r="L15" s="33"/>
      <c r="M15" s="33">
        <v>1</v>
      </c>
    </row>
    <row r="16" spans="1:15">
      <c r="A16" s="140"/>
      <c r="B16" s="19" t="s">
        <v>36</v>
      </c>
      <c r="C16" s="31">
        <v>6</v>
      </c>
      <c r="D16" s="32"/>
      <c r="E16" s="32"/>
      <c r="F16" s="32"/>
      <c r="G16" s="32"/>
      <c r="H16" s="32"/>
      <c r="I16" s="32"/>
      <c r="J16" s="32"/>
      <c r="K16" s="32"/>
      <c r="L16" s="33"/>
      <c r="M16" s="33">
        <v>5</v>
      </c>
    </row>
    <row r="17" spans="1:13">
      <c r="A17" s="140"/>
      <c r="B17" s="19" t="s">
        <v>38</v>
      </c>
      <c r="C17" s="31">
        <v>1</v>
      </c>
      <c r="D17" s="32"/>
      <c r="E17" s="32"/>
      <c r="F17" s="32"/>
      <c r="G17" s="32"/>
      <c r="H17" s="32"/>
      <c r="I17" s="32"/>
      <c r="J17" s="32"/>
      <c r="K17" s="32"/>
      <c r="L17" s="33"/>
      <c r="M17" s="33">
        <v>1</v>
      </c>
    </row>
    <row r="18" spans="1:13">
      <c r="A18" s="140"/>
      <c r="B18" s="19" t="s">
        <v>40</v>
      </c>
      <c r="C18" s="31">
        <v>97</v>
      </c>
      <c r="D18" s="32"/>
      <c r="E18" s="32"/>
      <c r="F18" s="32"/>
      <c r="G18" s="32"/>
      <c r="H18" s="32"/>
      <c r="I18" s="32"/>
      <c r="J18" s="32"/>
      <c r="K18" s="32"/>
      <c r="L18" s="33"/>
      <c r="M18" s="33">
        <v>4</v>
      </c>
    </row>
    <row r="19" spans="1:13">
      <c r="A19" s="140"/>
      <c r="B19" s="19" t="s">
        <v>41</v>
      </c>
      <c r="C19" s="31">
        <v>100</v>
      </c>
      <c r="D19" s="32"/>
      <c r="E19" s="32"/>
      <c r="F19" s="32"/>
      <c r="G19" s="32"/>
      <c r="H19" s="32"/>
      <c r="I19" s="32"/>
      <c r="J19" s="32"/>
      <c r="K19" s="32"/>
      <c r="L19" s="33" t="s">
        <v>140</v>
      </c>
      <c r="M19" s="33">
        <v>1</v>
      </c>
    </row>
    <row r="20" spans="1:13">
      <c r="A20" s="140"/>
      <c r="B20" s="19" t="s">
        <v>43</v>
      </c>
      <c r="C20" s="31">
        <v>4</v>
      </c>
      <c r="D20" s="32"/>
      <c r="E20" s="32"/>
      <c r="F20" s="32"/>
      <c r="G20" s="32"/>
      <c r="H20" s="32"/>
      <c r="I20" s="32"/>
      <c r="J20" s="32"/>
      <c r="K20" s="32"/>
      <c r="L20" s="33"/>
      <c r="M20" s="33">
        <v>6</v>
      </c>
    </row>
    <row r="21" spans="1:13">
      <c r="A21" s="140"/>
      <c r="B21" s="19" t="s">
        <v>156</v>
      </c>
      <c r="C21" s="31">
        <v>2260</v>
      </c>
      <c r="D21" s="32"/>
      <c r="E21" s="32"/>
      <c r="F21" s="32"/>
      <c r="G21" s="32"/>
      <c r="H21" s="32"/>
      <c r="I21" s="32"/>
      <c r="J21" s="32"/>
      <c r="K21" s="32"/>
      <c r="L21" s="33"/>
      <c r="M21" s="33">
        <v>9</v>
      </c>
    </row>
    <row r="22" spans="1:13">
      <c r="B22" s="184" t="s">
        <v>47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</row>
    <row r="23" spans="1:13">
      <c r="B23" s="19" t="s">
        <v>48</v>
      </c>
      <c r="C23" s="31"/>
      <c r="D23" s="32"/>
      <c r="E23" s="32"/>
      <c r="F23" s="32"/>
      <c r="G23" s="32"/>
      <c r="H23" s="32"/>
      <c r="I23" s="32"/>
      <c r="J23" s="32"/>
      <c r="K23" s="32"/>
      <c r="L23" s="33"/>
      <c r="M23" s="33"/>
    </row>
    <row r="24" spans="1:13">
      <c r="B24" s="19" t="s">
        <v>49</v>
      </c>
      <c r="C24" s="31"/>
      <c r="D24" s="32"/>
      <c r="E24" s="32"/>
      <c r="F24" s="32"/>
      <c r="G24" s="32"/>
      <c r="H24" s="32"/>
      <c r="I24" s="32"/>
      <c r="J24" s="32"/>
      <c r="K24" s="32"/>
      <c r="L24" s="33"/>
      <c r="M24" s="33"/>
    </row>
    <row r="25" spans="1:13">
      <c r="B25" s="19" t="s">
        <v>50</v>
      </c>
      <c r="C25" s="31"/>
      <c r="D25" s="32"/>
      <c r="E25" s="32"/>
      <c r="F25" s="32"/>
      <c r="G25" s="32"/>
      <c r="H25" s="32"/>
      <c r="I25" s="32"/>
      <c r="J25" s="32"/>
      <c r="K25" s="32"/>
      <c r="L25" s="33"/>
      <c r="M25" s="33"/>
    </row>
    <row r="26" spans="1:13">
      <c r="B26" s="19"/>
      <c r="C26" s="31"/>
      <c r="D26" s="32"/>
      <c r="E26" s="32"/>
      <c r="F26" s="32"/>
      <c r="G26" s="32"/>
      <c r="H26" s="32"/>
      <c r="I26" s="32"/>
      <c r="J26" s="32"/>
      <c r="K26" s="32"/>
      <c r="L26" s="33"/>
      <c r="M26" s="33"/>
    </row>
    <row r="27" spans="1:13">
      <c r="B27" s="185" t="s">
        <v>157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</row>
    <row r="28" spans="1:13">
      <c r="B28" s="27" t="s">
        <v>52</v>
      </c>
      <c r="C28" s="31"/>
      <c r="D28" s="32"/>
      <c r="E28" s="32"/>
      <c r="F28" s="32"/>
      <c r="G28" s="32"/>
      <c r="H28" s="32"/>
      <c r="I28" s="32"/>
      <c r="J28" s="32"/>
      <c r="K28" s="32"/>
      <c r="L28" s="33"/>
      <c r="M28" s="33"/>
    </row>
    <row r="29" spans="1:13">
      <c r="B29" s="27" t="s">
        <v>53</v>
      </c>
      <c r="C29" s="31">
        <v>4.5999999999999996</v>
      </c>
      <c r="D29" s="32"/>
      <c r="E29" s="32"/>
      <c r="F29" s="32"/>
      <c r="G29" s="32"/>
      <c r="H29" s="32"/>
      <c r="I29" s="32"/>
      <c r="J29" s="32"/>
      <c r="K29" s="32"/>
      <c r="L29" s="33"/>
      <c r="M29" s="33">
        <v>7</v>
      </c>
    </row>
    <row r="30" spans="1:13">
      <c r="B30" s="27" t="s">
        <v>54</v>
      </c>
      <c r="C30" s="31">
        <v>17.5</v>
      </c>
      <c r="D30" s="32"/>
      <c r="E30" s="32"/>
      <c r="F30" s="32"/>
      <c r="G30" s="32"/>
      <c r="H30" s="32"/>
      <c r="I30" s="32"/>
      <c r="J30" s="32"/>
      <c r="K30" s="32"/>
      <c r="L30" s="33"/>
      <c r="M30" s="33">
        <v>7</v>
      </c>
    </row>
    <row r="31" spans="1:13">
      <c r="B31" s="28" t="s">
        <v>55</v>
      </c>
      <c r="C31" s="31">
        <v>0.04</v>
      </c>
      <c r="D31" s="32"/>
      <c r="E31" s="32"/>
      <c r="F31" s="32"/>
      <c r="G31" s="32"/>
      <c r="H31" s="32"/>
      <c r="I31" s="32"/>
      <c r="J31" s="32"/>
      <c r="K31" s="32"/>
      <c r="L31" s="33"/>
      <c r="M31" s="33">
        <v>7</v>
      </c>
    </row>
    <row r="32" spans="1:13">
      <c r="B32" s="28" t="s">
        <v>56</v>
      </c>
      <c r="C32" s="31">
        <v>40.4</v>
      </c>
      <c r="D32" s="32"/>
      <c r="E32" s="32"/>
      <c r="F32" s="32"/>
      <c r="G32" s="32"/>
      <c r="H32" s="32"/>
      <c r="I32" s="32"/>
      <c r="J32" s="32"/>
      <c r="K32" s="32"/>
      <c r="L32" s="33"/>
      <c r="M32" s="33">
        <v>7</v>
      </c>
    </row>
    <row r="34" spans="1:2">
      <c r="B34" s="35" t="s">
        <v>123</v>
      </c>
    </row>
    <row r="35" spans="1:2">
      <c r="A35" s="37">
        <v>1</v>
      </c>
      <c r="B35" s="9" t="s">
        <v>158</v>
      </c>
    </row>
    <row r="36" spans="1:2">
      <c r="A36" s="37">
        <v>2</v>
      </c>
      <c r="B36" s="9" t="s">
        <v>159</v>
      </c>
    </row>
    <row r="37" spans="1:2">
      <c r="A37" s="37">
        <v>3</v>
      </c>
      <c r="B37" s="9" t="s">
        <v>160</v>
      </c>
    </row>
    <row r="38" spans="1:2">
      <c r="A38" s="37">
        <v>4</v>
      </c>
      <c r="B38" s="9" t="s">
        <v>161</v>
      </c>
    </row>
    <row r="39" spans="1:2">
      <c r="A39" s="37">
        <v>5</v>
      </c>
      <c r="B39" s="10" t="s">
        <v>162</v>
      </c>
    </row>
    <row r="40" spans="1:2">
      <c r="A40" s="37">
        <v>6</v>
      </c>
      <c r="B40" s="45" t="s">
        <v>163</v>
      </c>
    </row>
    <row r="41" spans="1:2">
      <c r="A41" s="37">
        <v>7</v>
      </c>
      <c r="B41" s="45" t="s">
        <v>164</v>
      </c>
    </row>
    <row r="42" spans="1:2">
      <c r="A42" s="36">
        <v>8</v>
      </c>
      <c r="B42" s="39" t="s">
        <v>165</v>
      </c>
    </row>
    <row r="43" spans="1:2">
      <c r="A43" s="37">
        <v>9</v>
      </c>
      <c r="B43" s="9" t="s">
        <v>79</v>
      </c>
    </row>
    <row r="45" spans="1:2">
      <c r="A45" s="37" t="s">
        <v>57</v>
      </c>
    </row>
    <row r="46" spans="1:2">
      <c r="A46" s="37" t="s">
        <v>13</v>
      </c>
      <c r="B46" s="9" t="s">
        <v>166</v>
      </c>
    </row>
    <row r="47" spans="1:2">
      <c r="A47" s="37" t="s">
        <v>16</v>
      </c>
      <c r="B47" s="9" t="s">
        <v>167</v>
      </c>
    </row>
    <row r="48" spans="1:2">
      <c r="A48" s="37" t="s">
        <v>19</v>
      </c>
      <c r="B48" s="9" t="s">
        <v>168</v>
      </c>
    </row>
    <row r="49" spans="1:2">
      <c r="A49" s="37" t="s">
        <v>31</v>
      </c>
      <c r="B49" s="9" t="s">
        <v>169</v>
      </c>
    </row>
    <row r="50" spans="1:2">
      <c r="A50" s="37" t="s">
        <v>28</v>
      </c>
      <c r="B50" t="s">
        <v>170</v>
      </c>
    </row>
    <row r="51" spans="1:2">
      <c r="A51" s="37" t="s">
        <v>140</v>
      </c>
      <c r="B51" s="9" t="s">
        <v>171</v>
      </c>
    </row>
  </sheetData>
  <mergeCells count="7">
    <mergeCell ref="B22:M22"/>
    <mergeCell ref="B27:M27"/>
    <mergeCell ref="H3:I3"/>
    <mergeCell ref="J3:K3"/>
    <mergeCell ref="C2:M2"/>
    <mergeCell ref="C5:M5"/>
    <mergeCell ref="C6:G6"/>
  </mergeCells>
  <hyperlinks>
    <hyperlink ref="B42" r:id="rId1" display="https://shaktifoundation.in/wp-content/uploads/2022/01/Energy-Storage-at-the-Distribution-Report-.pdf" xr:uid="{7AABF23A-1036-4EF7-8D96-9078DE508229}"/>
    <hyperlink ref="B39" r:id="rId2" display="https://www.energy-storage.news/first-phase-of-800mwh-world-biggest-flow-battery-commissioned-in-china/" xr:uid="{AA0757E5-0344-4D77-888B-E3A87378516B}"/>
    <hyperlink ref="B40" r:id="rId3" xr:uid="{89F2751B-D350-4D23-8515-6993BA82DD6E}"/>
    <hyperlink ref="B41" r:id="rId4" xr:uid="{4A57F19F-B2FD-49F2-A241-BD92D624CB4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069764a-97f1-445a-a504-024e10db82b3">
      <Terms xmlns="http://schemas.microsoft.com/office/infopath/2007/PartnerControls"/>
    </lcf76f155ced4ddcb4097134ff3c332f>
    <TaxCatchAll xmlns="55485cbe-9fdd-4e4e-9520-05ba7772888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BF9EB6ACBE204BA0A498F5E471DA62" ma:contentTypeVersion="12" ma:contentTypeDescription="Create a new document." ma:contentTypeScope="" ma:versionID="45eedf7d0b7bc9063a9405b2b9ba7e60">
  <xsd:schema xmlns:xsd="http://www.w3.org/2001/XMLSchema" xmlns:xs="http://www.w3.org/2001/XMLSchema" xmlns:p="http://schemas.microsoft.com/office/2006/metadata/properties" xmlns:ns2="b069764a-97f1-445a-a504-024e10db82b3" xmlns:ns3="55485cbe-9fdd-4e4e-9520-05ba77728884" targetNamespace="http://schemas.microsoft.com/office/2006/metadata/properties" ma:root="true" ma:fieldsID="8d28b9ae271a4af6379f92f9044b1206" ns2:_="" ns3:_="">
    <xsd:import namespace="b069764a-97f1-445a-a504-024e10db82b3"/>
    <xsd:import namespace="55485cbe-9fdd-4e4e-9520-05ba777288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69764a-97f1-445a-a504-024e10db82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a257a660-1064-4b2f-82e5-67d5278ea2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85cbe-9fdd-4e4e-9520-05ba7772888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880de53-4213-43f0-bf2a-ede3f6203fb0}" ma:internalName="TaxCatchAll" ma:showField="CatchAllData" ma:web="55485cbe-9fdd-4e4e-9520-05ba777288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D631DE-3F90-4A8B-9067-440B69BFFDD9}"/>
</file>

<file path=customXml/itemProps2.xml><?xml version="1.0" encoding="utf-8"?>
<ds:datastoreItem xmlns:ds="http://schemas.openxmlformats.org/officeDocument/2006/customXml" ds:itemID="{934CB32B-0100-45D2-ADA2-9DF62D727AFE}"/>
</file>

<file path=customXml/itemProps3.xml><?xml version="1.0" encoding="utf-8"?>
<ds:datastoreItem xmlns:ds="http://schemas.openxmlformats.org/officeDocument/2006/customXml" ds:itemID="{873860AA-0A1C-42B1-BF21-4EA4CE482D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Guest User</cp:lastModifiedBy>
  <cp:revision/>
  <dcterms:created xsi:type="dcterms:W3CDTF">2023-08-11T06:52:37Z</dcterms:created>
  <dcterms:modified xsi:type="dcterms:W3CDTF">2023-11-28T08:20:57Z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0x0101004EBF9EB6ACBE204BA0A498F5E471DA62</vt:lpwstr>
  </property>
</Properties>
</file>